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9360" activeTab="0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drużyna" sheetId="6" state="hidden" r:id="rId6"/>
    <sheet name="p.druż" sheetId="7" r:id="rId7"/>
  </sheets>
  <definedNames/>
  <calcPr fullCalcOnLoad="1"/>
</workbook>
</file>

<file path=xl/sharedStrings.xml><?xml version="1.0" encoding="utf-8"?>
<sst xmlns="http://schemas.openxmlformats.org/spreadsheetml/2006/main" count="237" uniqueCount="96">
  <si>
    <t>Lp.</t>
  </si>
  <si>
    <t>Nazwisko</t>
  </si>
  <si>
    <t>Jakub</t>
  </si>
  <si>
    <t>Imię</t>
  </si>
  <si>
    <t>Nazwisko i 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</si>
  <si>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</si>
  <si>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</si>
  <si>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</si>
  <si>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</si>
  <si>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</si>
  <si>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</si>
  <si>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</si>
  <si>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</si>
  <si>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</si>
  <si>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</si>
  <si>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</si>
  <si>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</si>
  <si>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</si>
  <si>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KONKURENCJA K-1 MŁODZICZEK</t>
  </si>
  <si>
    <t>LIGA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</si>
  <si>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</si>
  <si>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</si>
  <si>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</si>
  <si>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</si>
  <si>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</si>
  <si>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</si>
  <si>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</si>
  <si>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</si>
  <si>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</si>
  <si>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</si>
  <si>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</si>
  <si>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Punktacja drużynowa</t>
  </si>
  <si>
    <t xml:space="preserve">Puchar Burmistrza Miasta          i Gminy Szczawnica </t>
  </si>
  <si>
    <t>SEZON 2015</t>
  </si>
  <si>
    <t>Piprek</t>
  </si>
  <si>
    <t>Igor</t>
  </si>
  <si>
    <t>Kraków Kwalifikacje Juniorów 2015 r.</t>
  </si>
  <si>
    <t>Memoriał Roberta Korzeniewskiego.</t>
  </si>
  <si>
    <t>KONKURENCJA C-2 MIXT</t>
  </si>
  <si>
    <t>Korzonek</t>
  </si>
  <si>
    <t>Kulczycki</t>
  </si>
  <si>
    <t>Marek</t>
  </si>
  <si>
    <t>Biernat</t>
  </si>
  <si>
    <t>Piotr</t>
  </si>
  <si>
    <t>Danek</t>
  </si>
  <si>
    <t>Hanna</t>
  </si>
  <si>
    <t>Zuzanna</t>
  </si>
  <si>
    <t>SEZON 2019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</si>
  <si>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</si>
  <si>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</si>
  <si>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</si>
  <si>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</si>
  <si>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</si>
  <si>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>Leśniak</t>
  </si>
  <si>
    <t>Marcel</t>
  </si>
  <si>
    <t>KS "Start" Nowy Sącz</t>
  </si>
  <si>
    <t>Konrad</t>
  </si>
  <si>
    <t>Mazurek</t>
  </si>
  <si>
    <t>Hubert</t>
  </si>
  <si>
    <t>Baster</t>
  </si>
  <si>
    <t>Dawid</t>
  </si>
  <si>
    <t>Piprek Zuzanna</t>
  </si>
  <si>
    <t>Maciąga Oliwier</t>
  </si>
  <si>
    <t>Maciąga Sandra</t>
  </si>
  <si>
    <t>Leśniak Marcel</t>
  </si>
  <si>
    <t>Grzyb Katarzyna</t>
  </si>
  <si>
    <t>Maciąga</t>
  </si>
  <si>
    <t>Sandra</t>
  </si>
  <si>
    <t>Oliwier</t>
  </si>
  <si>
    <t>Gabriel</t>
  </si>
  <si>
    <t xml:space="preserve">Dziura </t>
  </si>
  <si>
    <t>Damian</t>
  </si>
  <si>
    <t>Książek</t>
  </si>
  <si>
    <t>Krzysztof</t>
  </si>
  <si>
    <t>Krakowskie Slalomy</t>
  </si>
  <si>
    <t>Memoriał A.i K. Wernerów w slalomie</t>
  </si>
  <si>
    <t>Międzynarodowy „Puchar Pienin” im. Bronisława Warusia</t>
  </si>
  <si>
    <t>SEZON 2020</t>
  </si>
  <si>
    <t>Danek Hanna</t>
  </si>
  <si>
    <t>Leśniak Gabriel</t>
  </si>
  <si>
    <t>KS Pieniny  Szczawnica</t>
  </si>
  <si>
    <t>Nowicka Sabina</t>
  </si>
  <si>
    <t>Ludwikowski Igor</t>
  </si>
  <si>
    <t>Dziura Adam</t>
  </si>
  <si>
    <t>Jabłoński</t>
  </si>
  <si>
    <t>Joachim</t>
  </si>
  <si>
    <t>Ludwikowski</t>
  </si>
  <si>
    <t xml:space="preserve">Gromadka </t>
  </si>
  <si>
    <t>Adam</t>
  </si>
  <si>
    <t>Delakta</t>
  </si>
  <si>
    <t>Lucjan</t>
  </si>
  <si>
    <t>Hamerski</t>
  </si>
  <si>
    <t>Mateusz</t>
  </si>
  <si>
    <t>Grzyb</t>
  </si>
  <si>
    <t>Katarzyna</t>
  </si>
  <si>
    <t>FINAŁ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</si>
</sst>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8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" fontId="10" fillId="0" borderId="29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/>
    </xf>
    <xf numFmtId="1" fontId="10" fillId="0" borderId="3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0" fontId="15" fillId="0" borderId="14" xfId="0" applyFont="1" applyFill="1" applyBorder="1" applyAlignment="1">
      <alignment/>
    </xf>
    <xf numFmtId="1" fontId="9" fillId="0" borderId="31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9" fillId="0" borderId="32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9" fillId="0" borderId="28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0" fontId="15" fillId="0" borderId="30" xfId="0" applyFont="1" applyBorder="1" applyAlignment="1">
      <alignment/>
    </xf>
    <xf numFmtId="1" fontId="9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1" fillId="0" borderId="34" xfId="0" applyFont="1" applyBorder="1" applyAlignment="1">
      <alignment/>
    </xf>
    <xf numFmtId="0" fontId="1" fillId="0" borderId="28" xfId="0" applyFont="1" applyBorder="1" applyAlignment="1">
      <alignment/>
    </xf>
    <xf numFmtId="1" fontId="9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1" fillId="0" borderId="33" xfId="0" applyFont="1" applyBorder="1" applyAlignment="1">
      <alignment/>
    </xf>
    <xf numFmtId="168" fontId="0" fillId="0" borderId="0" xfId="0" applyNumberFormat="1" applyAlignment="1">
      <alignment/>
    </xf>
    <xf numFmtId="1" fontId="9" fillId="0" borderId="24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4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tabSelected="1" zoomScalePageLayoutView="0" workbookViewId="0" topLeftCell="A2">
      <selection activeCell="D43" sqref="D43"/>
    </sheetView>
  </sheetViews>
  <sheetFormatPr defaultColWidth="8.796875" defaultRowHeight="14.25"/>
  <cols>
    <col min="1" max="1" width="3.3984375" style="0" bestFit="1" customWidth="1"/>
    <col min="2" max="2" width="19" style="0" bestFit="1" customWidth="1"/>
    <col min="3" max="3" width="20.5" style="0" bestFit="1" customWidth="1"/>
    <col min="4" max="4" width="20.59765625" style="0" bestFit="1" customWidth="1"/>
    <col min="5" max="5" width="9.09765625" style="0" bestFit="1" customWidth="1"/>
    <col min="6" max="6" width="13.8984375" style="0" customWidth="1"/>
    <col min="7" max="7" width="13.5" style="0" customWidth="1"/>
    <col min="8" max="8" width="14.09765625" style="0" customWidth="1"/>
    <col min="9" max="9" width="9.59765625" style="0" customWidth="1"/>
    <col min="10" max="10" width="6.19921875" style="0" bestFit="1" customWidth="1"/>
    <col min="11" max="14" width="0" style="0" hidden="1" customWidth="1"/>
    <col min="15" max="15" width="2.8984375" style="0" bestFit="1" customWidth="1"/>
  </cols>
  <sheetData>
    <row r="2" spans="1:10" ht="1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4.25">
      <c r="A4" s="88" t="s">
        <v>38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 thickBot="1">
      <c r="A5" s="10"/>
      <c r="B5" s="10"/>
      <c r="C5" s="10"/>
      <c r="D5" s="10"/>
      <c r="E5" s="10"/>
      <c r="F5" s="10"/>
      <c r="G5" s="10"/>
      <c r="H5" s="67"/>
      <c r="I5" s="10"/>
      <c r="J5" s="10"/>
    </row>
    <row r="6" spans="1:10" ht="45.75" customHeight="1" thickBot="1">
      <c r="A6" s="83" t="s">
        <v>0</v>
      </c>
      <c r="B6" s="83" t="s">
        <v>4</v>
      </c>
      <c r="C6" s="85" t="s">
        <v>4</v>
      </c>
      <c r="D6" s="85" t="s">
        <v>20</v>
      </c>
      <c r="E6" s="12" t="s">
        <v>74</v>
      </c>
      <c r="F6" s="12" t="s">
        <v>37</v>
      </c>
      <c r="G6" s="12" t="s">
        <v>75</v>
      </c>
      <c r="H6" s="12" t="s">
        <v>76</v>
      </c>
      <c r="I6" s="65" t="s">
        <v>10</v>
      </c>
      <c r="J6" s="89" t="s">
        <v>5</v>
      </c>
    </row>
    <row r="7" spans="1:10" ht="15.75" customHeight="1" thickBot="1">
      <c r="A7" s="84"/>
      <c r="B7" s="84"/>
      <c r="C7" s="86"/>
      <c r="D7" s="91"/>
      <c r="E7" s="15" t="s">
        <v>48</v>
      </c>
      <c r="F7" s="15" t="s">
        <v>49</v>
      </c>
      <c r="G7" s="16" t="s">
        <v>50</v>
      </c>
      <c r="H7" s="18" t="s">
        <v>51</v>
      </c>
      <c r="I7" s="18" t="s">
        <v>52</v>
      </c>
      <c r="J7" s="90"/>
    </row>
    <row r="8" spans="1:17" ht="14.25">
      <c r="A8" s="71">
        <v>1</v>
      </c>
      <c r="B8" s="78" t="s">
        <v>78</v>
      </c>
      <c r="C8" s="79" t="s">
        <v>79</v>
      </c>
      <c r="D8" s="80" t="s">
        <v>28</v>
      </c>
      <c r="E8" s="19">
        <v>20</v>
      </c>
      <c r="F8" s="21"/>
      <c r="G8" s="19"/>
      <c r="H8" s="19"/>
      <c r="I8" s="19"/>
      <c r="J8" s="41">
        <f aca="true" t="shared" si="0" ref="J8:J23">SUM(E8:I8)</f>
        <v>20</v>
      </c>
      <c r="K8" s="40">
        <f>E8</f>
        <v>20</v>
      </c>
      <c r="L8">
        <v>20</v>
      </c>
      <c r="M8">
        <v>20</v>
      </c>
      <c r="O8">
        <v>36</v>
      </c>
      <c r="P8" s="40"/>
      <c r="Q8" s="40"/>
    </row>
    <row r="9" spans="1:17" ht="14.25">
      <c r="A9" s="46">
        <v>2</v>
      </c>
      <c r="B9" s="2" t="s">
        <v>61</v>
      </c>
      <c r="C9" s="7" t="s">
        <v>64</v>
      </c>
      <c r="D9" s="29" t="s">
        <v>28</v>
      </c>
      <c r="E9" s="19">
        <v>16</v>
      </c>
      <c r="F9" s="21"/>
      <c r="G9" s="19"/>
      <c r="H9" s="19"/>
      <c r="I9" s="19"/>
      <c r="J9" s="19">
        <f t="shared" si="0"/>
        <v>16</v>
      </c>
      <c r="L9">
        <v>16</v>
      </c>
      <c r="M9">
        <v>16</v>
      </c>
      <c r="O9" s="40"/>
      <c r="P9" s="40"/>
      <c r="Q9" s="40"/>
    </row>
    <row r="10" spans="1:17" ht="14.25">
      <c r="A10" s="46">
        <v>3</v>
      </c>
      <c r="B10" s="2" t="s">
        <v>63</v>
      </c>
      <c r="C10" s="7" t="s">
        <v>62</v>
      </c>
      <c r="D10" s="29" t="s">
        <v>80</v>
      </c>
      <c r="E10" s="19">
        <v>13</v>
      </c>
      <c r="F10" s="21"/>
      <c r="G10" s="19"/>
      <c r="H10" s="19"/>
      <c r="I10" s="19"/>
      <c r="J10" s="19">
        <f t="shared" si="0"/>
        <v>13</v>
      </c>
      <c r="L10" s="40">
        <f>F10+F12</f>
        <v>0</v>
      </c>
      <c r="M10" s="40">
        <f>G10+G12</f>
        <v>0</v>
      </c>
      <c r="O10">
        <v>13</v>
      </c>
      <c r="P10" s="40"/>
      <c r="Q10" s="40"/>
    </row>
    <row r="11" spans="1:15" ht="14.25">
      <c r="A11" s="8">
        <v>4</v>
      </c>
      <c r="B11" s="2" t="s">
        <v>81</v>
      </c>
      <c r="C11" s="7" t="s">
        <v>82</v>
      </c>
      <c r="D11" s="29" t="s">
        <v>30</v>
      </c>
      <c r="E11" s="19">
        <v>10</v>
      </c>
      <c r="F11" s="21"/>
      <c r="G11" s="19"/>
      <c r="H11" s="19"/>
      <c r="I11" s="19"/>
      <c r="J11" s="19">
        <f t="shared" si="0"/>
        <v>10</v>
      </c>
      <c r="L11" s="40">
        <f>F11</f>
        <v>0</v>
      </c>
      <c r="M11">
        <v>8</v>
      </c>
      <c r="O11">
        <v>10</v>
      </c>
    </row>
    <row r="12" spans="1:15" ht="14.25">
      <c r="A12" s="8">
        <v>5</v>
      </c>
      <c r="B12" s="2" t="s">
        <v>65</v>
      </c>
      <c r="C12" s="7" t="s">
        <v>83</v>
      </c>
      <c r="D12" s="29" t="s">
        <v>21</v>
      </c>
      <c r="E12" s="19">
        <v>8</v>
      </c>
      <c r="F12" s="21"/>
      <c r="G12" s="19"/>
      <c r="H12" s="19"/>
      <c r="I12" s="19"/>
      <c r="J12" s="19">
        <f t="shared" si="0"/>
        <v>8</v>
      </c>
      <c r="O12">
        <v>8</v>
      </c>
    </row>
    <row r="13" spans="1:10" ht="14.25">
      <c r="A13" s="8">
        <v>6</v>
      </c>
      <c r="B13" s="2"/>
      <c r="C13" s="7"/>
      <c r="D13" s="29"/>
      <c r="E13" s="19"/>
      <c r="F13" s="21"/>
      <c r="G13" s="19"/>
      <c r="H13" s="19"/>
      <c r="I13" s="19"/>
      <c r="J13" s="19">
        <f t="shared" si="0"/>
        <v>0</v>
      </c>
    </row>
    <row r="14" spans="1:10" ht="14.25">
      <c r="A14" s="8">
        <v>7</v>
      </c>
      <c r="B14" s="2"/>
      <c r="C14" s="7"/>
      <c r="D14" s="29"/>
      <c r="E14" s="19"/>
      <c r="F14" s="21"/>
      <c r="G14" s="19"/>
      <c r="H14" s="19"/>
      <c r="I14" s="19"/>
      <c r="J14" s="19">
        <f t="shared" si="0"/>
        <v>0</v>
      </c>
    </row>
    <row r="15" spans="1:17" ht="14.25">
      <c r="A15" s="8">
        <v>8</v>
      </c>
      <c r="B15" s="2"/>
      <c r="C15" s="7"/>
      <c r="D15" s="29"/>
      <c r="E15" s="19"/>
      <c r="F15" s="21"/>
      <c r="G15" s="19"/>
      <c r="H15" s="19"/>
      <c r="I15" s="19"/>
      <c r="J15" s="19">
        <f t="shared" si="0"/>
        <v>0</v>
      </c>
      <c r="P15" s="81"/>
      <c r="Q15" s="40"/>
    </row>
    <row r="16" spans="1:10" ht="14.25">
      <c r="A16" s="8">
        <v>9</v>
      </c>
      <c r="B16" s="2"/>
      <c r="C16" s="7"/>
      <c r="D16" s="29"/>
      <c r="E16" s="19"/>
      <c r="F16" s="21"/>
      <c r="G16" s="19"/>
      <c r="H16" s="19"/>
      <c r="I16" s="19"/>
      <c r="J16" s="19">
        <f t="shared" si="0"/>
        <v>0</v>
      </c>
    </row>
    <row r="17" spans="1:10" ht="14.25">
      <c r="A17" s="8">
        <v>10</v>
      </c>
      <c r="B17" s="2"/>
      <c r="C17" s="7"/>
      <c r="D17" s="29"/>
      <c r="E17" s="19"/>
      <c r="F17" s="21"/>
      <c r="G17" s="19"/>
      <c r="H17" s="19"/>
      <c r="I17" s="19"/>
      <c r="J17" s="19">
        <f t="shared" si="0"/>
        <v>0</v>
      </c>
    </row>
    <row r="18" spans="1:10" ht="14.25">
      <c r="A18" s="8">
        <v>11</v>
      </c>
      <c r="B18" s="2"/>
      <c r="C18" s="7"/>
      <c r="D18" s="29"/>
      <c r="E18" s="19"/>
      <c r="F18" s="21"/>
      <c r="G18" s="19"/>
      <c r="H18" s="19"/>
      <c r="I18" s="19"/>
      <c r="J18" s="19">
        <f t="shared" si="0"/>
        <v>0</v>
      </c>
    </row>
    <row r="19" spans="1:10" ht="14.25">
      <c r="A19" s="8">
        <v>12</v>
      </c>
      <c r="B19" s="2"/>
      <c r="C19" s="7"/>
      <c r="D19" s="29"/>
      <c r="E19" s="19"/>
      <c r="F19" s="21"/>
      <c r="G19" s="19"/>
      <c r="H19" s="68"/>
      <c r="I19" s="19"/>
      <c r="J19" s="19">
        <f t="shared" si="0"/>
        <v>0</v>
      </c>
    </row>
    <row r="20" spans="1:10" ht="14.25">
      <c r="A20" s="8">
        <v>13</v>
      </c>
      <c r="B20" s="2"/>
      <c r="C20" s="7"/>
      <c r="D20" s="29"/>
      <c r="E20" s="19"/>
      <c r="F20" s="21"/>
      <c r="G20" s="19"/>
      <c r="H20" s="19"/>
      <c r="I20" s="19"/>
      <c r="J20" s="19">
        <f t="shared" si="0"/>
        <v>0</v>
      </c>
    </row>
    <row r="21" spans="1:10" ht="14.25" hidden="1">
      <c r="A21" s="8">
        <v>14</v>
      </c>
      <c r="B21" s="4"/>
      <c r="C21" s="3"/>
      <c r="D21" s="28"/>
      <c r="E21" s="19"/>
      <c r="F21" s="21"/>
      <c r="G21" s="19"/>
      <c r="H21" s="64"/>
      <c r="I21" s="19"/>
      <c r="J21" s="19">
        <f t="shared" si="0"/>
        <v>0</v>
      </c>
    </row>
    <row r="22" spans="1:10" ht="14.25" hidden="1">
      <c r="A22" s="8">
        <v>15</v>
      </c>
      <c r="B22" s="4"/>
      <c r="C22" s="3"/>
      <c r="D22" s="28"/>
      <c r="E22" s="19"/>
      <c r="F22" s="21"/>
      <c r="G22" s="19"/>
      <c r="H22" s="21"/>
      <c r="I22" s="19"/>
      <c r="J22" s="19">
        <f t="shared" si="0"/>
        <v>0</v>
      </c>
    </row>
    <row r="23" spans="1:10" ht="15" hidden="1" thickBot="1">
      <c r="A23" s="9">
        <v>16</v>
      </c>
      <c r="B23" s="5"/>
      <c r="C23" s="6"/>
      <c r="D23" s="23"/>
      <c r="E23" s="20"/>
      <c r="F23" s="22"/>
      <c r="G23" s="20"/>
      <c r="H23" s="22"/>
      <c r="I23" s="20"/>
      <c r="J23" s="20">
        <f t="shared" si="0"/>
        <v>0</v>
      </c>
    </row>
    <row r="24" spans="5:10" ht="14.25" hidden="1">
      <c r="E24" s="25"/>
      <c r="F24" s="25"/>
      <c r="G24" s="25"/>
      <c r="H24" s="25"/>
      <c r="I24" s="25"/>
      <c r="J24" s="25"/>
    </row>
    <row r="25" spans="5:10" ht="3" customHeight="1" hidden="1">
      <c r="E25" s="25"/>
      <c r="F25" s="25"/>
      <c r="G25" s="25"/>
      <c r="H25" s="25"/>
      <c r="I25" s="25"/>
      <c r="J25" s="25"/>
    </row>
    <row r="26" spans="1:10" ht="14.25" hidden="1">
      <c r="A26" s="24"/>
      <c r="B26" s="25" t="s">
        <v>29</v>
      </c>
      <c r="C26" s="25"/>
      <c r="D26" s="25"/>
      <c r="E26" s="25"/>
      <c r="F26" s="25"/>
      <c r="G26" s="25"/>
      <c r="H26" s="25"/>
      <c r="I26" s="25"/>
      <c r="J26" s="25"/>
    </row>
    <row r="27" ht="14.25" hidden="1"/>
    <row r="28" spans="2:10" ht="15" hidden="1">
      <c r="B28" s="31" t="s">
        <v>28</v>
      </c>
      <c r="C28" s="48"/>
      <c r="E28" s="40">
        <f>E16</f>
        <v>0</v>
      </c>
      <c r="F28" s="40">
        <f>F9+F20</f>
        <v>0</v>
      </c>
      <c r="G28" s="40">
        <f>G9</f>
        <v>0</v>
      </c>
      <c r="H28" s="40"/>
      <c r="I28" s="40">
        <f>I9+I17</f>
        <v>0</v>
      </c>
      <c r="J28" s="45">
        <f aca="true" t="shared" si="1" ref="J28:J35">SUM(E28:I28)</f>
        <v>0</v>
      </c>
    </row>
    <row r="29" spans="2:10" ht="15" hidden="1">
      <c r="B29" s="31" t="s">
        <v>24</v>
      </c>
      <c r="C29" s="48"/>
      <c r="E29" s="40">
        <f>E8</f>
        <v>20</v>
      </c>
      <c r="F29" s="40">
        <f>F8</f>
        <v>0</v>
      </c>
      <c r="G29" s="40">
        <f>G9</f>
        <v>0</v>
      </c>
      <c r="H29" s="40"/>
      <c r="I29" s="40">
        <v>0</v>
      </c>
      <c r="J29" s="45">
        <f t="shared" si="1"/>
        <v>20</v>
      </c>
    </row>
    <row r="30" spans="2:10" ht="15" hidden="1">
      <c r="B30" s="32" t="s">
        <v>21</v>
      </c>
      <c r="C30" s="48"/>
      <c r="E30" s="40">
        <v>0</v>
      </c>
      <c r="F30" s="40">
        <v>0</v>
      </c>
      <c r="G30" s="40">
        <v>0</v>
      </c>
      <c r="H30" s="40"/>
      <c r="I30" s="40">
        <v>0</v>
      </c>
      <c r="J30" s="45">
        <f t="shared" si="1"/>
        <v>0</v>
      </c>
    </row>
    <row r="31" spans="2:10" ht="15" hidden="1">
      <c r="B31" s="31" t="s">
        <v>23</v>
      </c>
      <c r="C31" s="1"/>
      <c r="E31" s="40">
        <v>0</v>
      </c>
      <c r="F31" s="40">
        <v>0</v>
      </c>
      <c r="G31" s="40">
        <v>0</v>
      </c>
      <c r="H31" s="40"/>
      <c r="I31" s="40">
        <f>I12</f>
        <v>0</v>
      </c>
      <c r="J31" s="45">
        <f t="shared" si="1"/>
        <v>0</v>
      </c>
    </row>
    <row r="32" spans="2:10" ht="15" hidden="1">
      <c r="B32" s="31" t="s">
        <v>30</v>
      </c>
      <c r="C32" s="1"/>
      <c r="E32" s="40">
        <v>0</v>
      </c>
      <c r="F32" s="40">
        <v>0</v>
      </c>
      <c r="G32" s="40">
        <v>0</v>
      </c>
      <c r="H32" s="40"/>
      <c r="I32" s="40">
        <v>0</v>
      </c>
      <c r="J32" s="45">
        <f t="shared" si="1"/>
        <v>0</v>
      </c>
    </row>
    <row r="33" spans="2:10" ht="15" hidden="1">
      <c r="B33" s="31" t="s">
        <v>25</v>
      </c>
      <c r="C33" s="1"/>
      <c r="E33" s="40">
        <v>0</v>
      </c>
      <c r="F33" s="40">
        <v>0</v>
      </c>
      <c r="G33" s="40">
        <v>0</v>
      </c>
      <c r="H33" s="40"/>
      <c r="I33" s="40">
        <v>0</v>
      </c>
      <c r="J33" s="45">
        <f t="shared" si="1"/>
        <v>0</v>
      </c>
    </row>
    <row r="34" spans="2:10" ht="15" hidden="1">
      <c r="B34" s="31" t="s">
        <v>22</v>
      </c>
      <c r="C34" s="48"/>
      <c r="E34" s="40">
        <v>0</v>
      </c>
      <c r="F34" s="40">
        <f>F18+F11</f>
        <v>0</v>
      </c>
      <c r="G34" s="40">
        <f>G13</f>
        <v>0</v>
      </c>
      <c r="H34" s="40"/>
      <c r="I34" s="40">
        <v>0</v>
      </c>
      <c r="J34" s="45">
        <f t="shared" si="1"/>
        <v>0</v>
      </c>
    </row>
    <row r="35" spans="2:10" ht="15" hidden="1">
      <c r="B35" s="38" t="s">
        <v>26</v>
      </c>
      <c r="C35" s="40"/>
      <c r="E35" s="40">
        <f>E10</f>
        <v>13</v>
      </c>
      <c r="F35" s="40">
        <v>0</v>
      </c>
      <c r="G35" s="40">
        <v>0</v>
      </c>
      <c r="H35" s="40"/>
      <c r="I35" s="40">
        <f>I10</f>
        <v>0</v>
      </c>
      <c r="J35" s="45">
        <f t="shared" si="1"/>
        <v>13</v>
      </c>
    </row>
    <row r="36" spans="5:9" ht="14.25" hidden="1">
      <c r="E36" s="40"/>
      <c r="F36" s="40"/>
      <c r="G36" s="40"/>
      <c r="H36" s="40"/>
      <c r="I36" s="40"/>
    </row>
    <row r="37" ht="14.25" hidden="1"/>
    <row r="38" ht="14.25" hidden="1"/>
    <row r="39" ht="14.25" hidden="1"/>
  </sheetData>
  <sheetProtection/>
  <mergeCells count="8">
    <mergeCell ref="A6:A7"/>
    <mergeCell ref="B6:B7"/>
    <mergeCell ref="C6:C7"/>
    <mergeCell ref="A2:J2"/>
    <mergeCell ref="A3:J3"/>
    <mergeCell ref="A4:J4"/>
    <mergeCell ref="J6:J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3">
      <selection activeCell="E14" sqref="E14"/>
    </sheetView>
  </sheetViews>
  <sheetFormatPr defaultColWidth="8.796875" defaultRowHeight="14.25"/>
  <cols>
    <col min="1" max="1" width="3.3984375" style="0" bestFit="1" customWidth="1"/>
    <col min="2" max="2" width="12.5" style="0" bestFit="1" customWidth="1"/>
    <col min="3" max="3" width="11" style="0" bestFit="1" customWidth="1"/>
    <col min="4" max="4" width="21.19921875" style="0" customWidth="1"/>
    <col min="5" max="5" width="11.5" style="0" customWidth="1"/>
    <col min="6" max="6" width="13.69921875" style="0" customWidth="1"/>
    <col min="7" max="7" width="9.59765625" style="0" bestFit="1" customWidth="1"/>
    <col min="8" max="8" width="13.5" style="0" bestFit="1" customWidth="1"/>
    <col min="9" max="9" width="9.69921875" style="0" customWidth="1"/>
    <col min="10" max="10" width="6.69921875" style="0" customWidth="1"/>
    <col min="11" max="13" width="0" style="0" hidden="1" customWidth="1"/>
    <col min="14" max="14" width="2.8984375" style="0" bestFit="1" customWidth="1"/>
  </cols>
  <sheetData>
    <row r="2" spans="1:10" ht="1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4.25">
      <c r="A4" s="88" t="s">
        <v>16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 thickBot="1">
      <c r="A5" s="10"/>
      <c r="B5" s="10"/>
      <c r="C5" s="10"/>
      <c r="D5" s="10"/>
      <c r="E5" s="10"/>
      <c r="F5" s="10"/>
      <c r="G5" s="10"/>
      <c r="H5" s="67"/>
      <c r="I5" s="10"/>
      <c r="J5" s="10"/>
    </row>
    <row r="6" spans="1:10" ht="45.75" thickBot="1">
      <c r="A6" s="85" t="s">
        <v>0</v>
      </c>
      <c r="B6" s="85" t="s">
        <v>1</v>
      </c>
      <c r="C6" s="85" t="s">
        <v>3</v>
      </c>
      <c r="D6" s="85" t="s">
        <v>20</v>
      </c>
      <c r="E6" s="12" t="s">
        <v>74</v>
      </c>
      <c r="F6" s="12" t="s">
        <v>37</v>
      </c>
      <c r="G6" s="12" t="s">
        <v>75</v>
      </c>
      <c r="H6" s="12" t="s">
        <v>76</v>
      </c>
      <c r="I6" s="65" t="s">
        <v>10</v>
      </c>
      <c r="J6" s="89" t="s">
        <v>5</v>
      </c>
    </row>
    <row r="7" spans="1:10" ht="15" customHeight="1" thickBot="1">
      <c r="A7" s="91"/>
      <c r="B7" s="91"/>
      <c r="C7" s="91"/>
      <c r="D7" s="91"/>
      <c r="E7" s="15" t="s">
        <v>48</v>
      </c>
      <c r="F7" s="15" t="s">
        <v>49</v>
      </c>
      <c r="G7" s="16" t="s">
        <v>50</v>
      </c>
      <c r="H7" s="18" t="s">
        <v>51</v>
      </c>
      <c r="I7" s="18" t="s">
        <v>52</v>
      </c>
      <c r="J7" s="90"/>
    </row>
    <row r="8" spans="1:16" ht="15" customHeight="1">
      <c r="A8" s="76">
        <v>1</v>
      </c>
      <c r="B8" s="2" t="s">
        <v>42</v>
      </c>
      <c r="C8" s="7" t="s">
        <v>43</v>
      </c>
      <c r="D8" s="30" t="s">
        <v>28</v>
      </c>
      <c r="E8" s="19">
        <v>20</v>
      </c>
      <c r="F8" s="21"/>
      <c r="G8" s="19"/>
      <c r="H8" s="19"/>
      <c r="I8" s="19"/>
      <c r="J8" s="73"/>
      <c r="K8" s="40">
        <f>E8</f>
        <v>20</v>
      </c>
      <c r="L8" s="40">
        <f>F8</f>
        <v>0</v>
      </c>
      <c r="M8" s="40">
        <v>22</v>
      </c>
      <c r="N8" s="40">
        <v>45</v>
      </c>
      <c r="O8" s="40"/>
      <c r="P8" s="66"/>
    </row>
    <row r="9" spans="1:16" ht="14.25">
      <c r="A9" s="17">
        <v>2</v>
      </c>
      <c r="B9" s="2" t="s">
        <v>72</v>
      </c>
      <c r="C9" s="7" t="s">
        <v>73</v>
      </c>
      <c r="D9" s="30" t="s">
        <v>30</v>
      </c>
      <c r="E9" s="19">
        <v>16</v>
      </c>
      <c r="F9" s="21"/>
      <c r="G9" s="19"/>
      <c r="H9" s="19"/>
      <c r="I9" s="19"/>
      <c r="J9" s="19"/>
      <c r="K9" s="40">
        <v>24</v>
      </c>
      <c r="L9" s="40">
        <v>20</v>
      </c>
      <c r="M9" s="40">
        <v>20</v>
      </c>
      <c r="N9" s="66">
        <v>16</v>
      </c>
      <c r="P9" s="40"/>
    </row>
    <row r="10" spans="1:15" ht="14.25">
      <c r="A10" s="17">
        <v>3</v>
      </c>
      <c r="B10" s="2" t="s">
        <v>53</v>
      </c>
      <c r="C10" s="7" t="s">
        <v>69</v>
      </c>
      <c r="D10" s="30" t="s">
        <v>55</v>
      </c>
      <c r="E10" s="19">
        <v>13</v>
      </c>
      <c r="F10" s="21"/>
      <c r="G10" s="19"/>
      <c r="H10" s="19"/>
      <c r="I10" s="19"/>
      <c r="J10" s="19"/>
      <c r="K10" s="40">
        <f>E10</f>
        <v>13</v>
      </c>
      <c r="L10" s="40">
        <f>F10+F18</f>
        <v>0</v>
      </c>
      <c r="M10" s="40">
        <f>G10+G18</f>
        <v>0</v>
      </c>
      <c r="N10" s="40"/>
      <c r="O10" s="40"/>
    </row>
    <row r="11" spans="1:16" ht="14.25">
      <c r="A11" s="11">
        <v>4</v>
      </c>
      <c r="B11" s="2" t="s">
        <v>70</v>
      </c>
      <c r="C11" s="7" t="s">
        <v>71</v>
      </c>
      <c r="D11" s="30" t="s">
        <v>21</v>
      </c>
      <c r="E11" s="19">
        <v>10</v>
      </c>
      <c r="F11" s="21"/>
      <c r="G11" s="19"/>
      <c r="H11" s="19"/>
      <c r="I11" s="19"/>
      <c r="J11" s="19"/>
      <c r="K11" s="40">
        <f>E11</f>
        <v>10</v>
      </c>
      <c r="L11" s="40">
        <f>G11</f>
        <v>0</v>
      </c>
      <c r="M11">
        <v>8</v>
      </c>
      <c r="N11">
        <v>16</v>
      </c>
      <c r="O11" s="40"/>
      <c r="P11" s="40"/>
    </row>
    <row r="12" spans="1:16" ht="14.25">
      <c r="A12" s="11">
        <v>5</v>
      </c>
      <c r="B12" s="2" t="s">
        <v>53</v>
      </c>
      <c r="C12" s="7" t="s">
        <v>54</v>
      </c>
      <c r="D12" s="30" t="s">
        <v>28</v>
      </c>
      <c r="E12" s="19">
        <v>8</v>
      </c>
      <c r="F12" s="21"/>
      <c r="G12" s="19"/>
      <c r="H12" s="19"/>
      <c r="I12" s="19"/>
      <c r="J12" s="19"/>
      <c r="L12" s="40">
        <f>F12+F15</f>
        <v>0</v>
      </c>
      <c r="M12" s="40">
        <f>G12+G15+G16+G18</f>
        <v>0</v>
      </c>
      <c r="N12" s="40"/>
      <c r="O12" s="40"/>
      <c r="P12" s="40"/>
    </row>
    <row r="13" spans="1:14" ht="14.25">
      <c r="A13" s="11">
        <v>6</v>
      </c>
      <c r="B13" s="2" t="s">
        <v>39</v>
      </c>
      <c r="C13" s="7" t="s">
        <v>2</v>
      </c>
      <c r="D13" s="30" t="s">
        <v>21</v>
      </c>
      <c r="E13" s="19">
        <v>6</v>
      </c>
      <c r="F13" s="21"/>
      <c r="G13" s="19"/>
      <c r="H13" s="19"/>
      <c r="I13" s="19"/>
      <c r="J13" s="19"/>
      <c r="L13">
        <v>3</v>
      </c>
      <c r="M13">
        <v>6</v>
      </c>
      <c r="N13" s="40"/>
    </row>
    <row r="14" spans="1:16" ht="14.25">
      <c r="A14" s="11">
        <v>7</v>
      </c>
      <c r="B14" s="2" t="s">
        <v>84</v>
      </c>
      <c r="C14" s="7" t="s">
        <v>85</v>
      </c>
      <c r="D14" s="30" t="s">
        <v>28</v>
      </c>
      <c r="E14" s="19">
        <v>4</v>
      </c>
      <c r="F14" s="21"/>
      <c r="G14" s="19"/>
      <c r="H14" s="19"/>
      <c r="I14" s="19"/>
      <c r="J14" s="19"/>
      <c r="K14">
        <v>8</v>
      </c>
      <c r="O14" s="40"/>
      <c r="P14" s="40"/>
    </row>
    <row r="15" spans="1:10" ht="14.25">
      <c r="A15" s="11">
        <v>8</v>
      </c>
      <c r="B15" s="2" t="s">
        <v>59</v>
      </c>
      <c r="C15" s="7" t="s">
        <v>60</v>
      </c>
      <c r="D15" s="30" t="s">
        <v>30</v>
      </c>
      <c r="E15" s="19">
        <v>0</v>
      </c>
      <c r="F15" s="21"/>
      <c r="G15" s="19"/>
      <c r="H15" s="19"/>
      <c r="I15" s="19"/>
      <c r="J15" s="19"/>
    </row>
    <row r="16" spans="1:10" ht="14.25">
      <c r="A16" s="11">
        <v>9</v>
      </c>
      <c r="B16" s="2"/>
      <c r="C16" s="7"/>
      <c r="D16" s="30"/>
      <c r="E16" s="19"/>
      <c r="F16" s="21"/>
      <c r="G16" s="19"/>
      <c r="H16" s="19"/>
      <c r="I16" s="19"/>
      <c r="J16" s="19"/>
    </row>
    <row r="17" spans="1:10" ht="14.25">
      <c r="A17" s="11">
        <v>10</v>
      </c>
      <c r="B17" s="2"/>
      <c r="C17" s="7"/>
      <c r="D17" s="30"/>
      <c r="E17" s="19"/>
      <c r="F17" s="21"/>
      <c r="G17" s="19"/>
      <c r="H17" s="19"/>
      <c r="I17" s="19"/>
      <c r="J17" s="19"/>
    </row>
    <row r="18" spans="1:10" ht="14.25">
      <c r="A18" s="11">
        <v>11</v>
      </c>
      <c r="B18" s="2"/>
      <c r="C18" s="7"/>
      <c r="D18" s="30"/>
      <c r="E18" s="19"/>
      <c r="F18" s="21"/>
      <c r="G18" s="19"/>
      <c r="H18" s="19"/>
      <c r="I18" s="19"/>
      <c r="J18" s="19"/>
    </row>
    <row r="19" spans="1:10" ht="15" thickBot="1">
      <c r="A19" s="11">
        <v>12</v>
      </c>
      <c r="B19" s="2"/>
      <c r="C19" s="7"/>
      <c r="D19" s="30"/>
      <c r="E19" s="19"/>
      <c r="F19" s="21"/>
      <c r="G19" s="19"/>
      <c r="H19" s="19"/>
      <c r="I19" s="19"/>
      <c r="J19" s="20"/>
    </row>
    <row r="20" spans="5:7" ht="14.25">
      <c r="E20" s="40"/>
      <c r="F20" s="40"/>
      <c r="G20" s="40"/>
    </row>
    <row r="21" spans="5:15" ht="14.25">
      <c r="E21" s="40"/>
      <c r="G21" s="40"/>
      <c r="O21" s="40"/>
    </row>
    <row r="22" spans="5:15" ht="14.25">
      <c r="E22" s="40"/>
      <c r="G22" s="40"/>
      <c r="O22" s="40"/>
    </row>
    <row r="23" spans="5:15" ht="14.25">
      <c r="E23" s="40"/>
      <c r="G23" s="40"/>
      <c r="O23" s="40"/>
    </row>
  </sheetData>
  <sheetProtection/>
  <mergeCells count="8">
    <mergeCell ref="A2:J2"/>
    <mergeCell ref="A3:J3"/>
    <mergeCell ref="A4:J4"/>
    <mergeCell ref="A6:A7"/>
    <mergeCell ref="B6:B7"/>
    <mergeCell ref="C6:C7"/>
    <mergeCell ref="D6:D7"/>
    <mergeCell ref="J6:J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zoomScale="90" zoomScaleNormal="90" zoomScalePageLayoutView="0" workbookViewId="0" topLeftCell="A1">
      <selection activeCell="P17" sqref="P17"/>
    </sheetView>
  </sheetViews>
  <sheetFormatPr defaultColWidth="8.796875" defaultRowHeight="14.25"/>
  <cols>
    <col min="1" max="1" width="3.3984375" style="0" bestFit="1" customWidth="1"/>
    <col min="2" max="2" width="16.09765625" style="0" bestFit="1" customWidth="1"/>
    <col min="3" max="3" width="9.8984375" style="0" bestFit="1" customWidth="1"/>
    <col min="4" max="4" width="21.59765625" style="0" bestFit="1" customWidth="1"/>
    <col min="5" max="5" width="11" style="0" customWidth="1"/>
    <col min="6" max="6" width="14.59765625" style="0" customWidth="1"/>
    <col min="7" max="7" width="9.8984375" style="0" bestFit="1" customWidth="1"/>
    <col min="8" max="8" width="14.09765625" style="0" customWidth="1"/>
    <col min="9" max="9" width="10" style="0" bestFit="1" customWidth="1"/>
    <col min="10" max="10" width="8" style="0" customWidth="1"/>
    <col min="11" max="14" width="0" style="0" hidden="1" customWidth="1"/>
  </cols>
  <sheetData>
    <row r="2" spans="1:10" ht="15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25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4.2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" thickBot="1">
      <c r="A5" s="10"/>
      <c r="B5" s="10"/>
      <c r="C5" s="10"/>
      <c r="D5" s="10"/>
      <c r="E5" s="10"/>
      <c r="F5" s="10"/>
      <c r="G5" s="10"/>
      <c r="H5" s="67"/>
      <c r="I5" s="10"/>
      <c r="J5" s="10"/>
    </row>
    <row r="6" spans="1:10" ht="45.75" thickBot="1">
      <c r="A6" s="85" t="s">
        <v>0</v>
      </c>
      <c r="B6" s="85" t="s">
        <v>1</v>
      </c>
      <c r="C6" s="85" t="s">
        <v>3</v>
      </c>
      <c r="D6" s="85" t="s">
        <v>20</v>
      </c>
      <c r="E6" s="12" t="s">
        <v>74</v>
      </c>
      <c r="F6" s="12" t="s">
        <v>37</v>
      </c>
      <c r="G6" s="12" t="s">
        <v>75</v>
      </c>
      <c r="H6" s="12" t="s">
        <v>76</v>
      </c>
      <c r="I6" s="65" t="s">
        <v>10</v>
      </c>
      <c r="J6" s="89" t="s">
        <v>5</v>
      </c>
    </row>
    <row r="7" spans="1:10" ht="15" customHeight="1" thickBot="1">
      <c r="A7" s="91"/>
      <c r="B7" s="91"/>
      <c r="C7" s="91"/>
      <c r="D7" s="91"/>
      <c r="E7" s="15" t="s">
        <v>48</v>
      </c>
      <c r="F7" s="15" t="s">
        <v>49</v>
      </c>
      <c r="G7" s="16" t="s">
        <v>50</v>
      </c>
      <c r="H7" s="18" t="s">
        <v>51</v>
      </c>
      <c r="I7" s="18" t="s">
        <v>52</v>
      </c>
      <c r="J7" s="90"/>
    </row>
    <row r="8" spans="1:17" ht="14.25">
      <c r="A8" s="74">
        <v>1</v>
      </c>
      <c r="B8" s="42" t="s">
        <v>59</v>
      </c>
      <c r="C8" s="43" t="s">
        <v>60</v>
      </c>
      <c r="D8" s="44" t="s">
        <v>30</v>
      </c>
      <c r="E8" s="73">
        <v>20</v>
      </c>
      <c r="F8" s="77"/>
      <c r="G8" s="73"/>
      <c r="H8" s="73"/>
      <c r="I8" s="73"/>
      <c r="J8" s="73">
        <f>SUM(E8:I8)</f>
        <v>20</v>
      </c>
      <c r="K8" s="40">
        <f>E8</f>
        <v>20</v>
      </c>
      <c r="L8">
        <v>20</v>
      </c>
      <c r="M8" s="40">
        <f>G8</f>
        <v>0</v>
      </c>
      <c r="O8" s="40">
        <v>69</v>
      </c>
      <c r="P8" s="40"/>
      <c r="Q8" s="40"/>
    </row>
    <row r="9" spans="1:17" ht="14.25">
      <c r="A9" s="17">
        <v>2</v>
      </c>
      <c r="B9" s="42" t="s">
        <v>72</v>
      </c>
      <c r="C9" s="43" t="s">
        <v>73</v>
      </c>
      <c r="D9" s="44" t="s">
        <v>30</v>
      </c>
      <c r="E9" s="19">
        <v>16</v>
      </c>
      <c r="F9" s="21"/>
      <c r="G9" s="19"/>
      <c r="H9" s="19"/>
      <c r="I9" s="19"/>
      <c r="J9" s="19">
        <f>SUM(E9:I9)</f>
        <v>16</v>
      </c>
      <c r="K9" s="40">
        <f>E9+E12+E16+E19</f>
        <v>26</v>
      </c>
      <c r="L9" s="40">
        <f>F9+F18+F19</f>
        <v>0</v>
      </c>
      <c r="M9" s="40">
        <f>G9+G12+G16+G18</f>
        <v>0</v>
      </c>
      <c r="O9" s="40"/>
      <c r="P9" s="40"/>
      <c r="Q9" s="40"/>
    </row>
    <row r="10" spans="1:16" ht="14.25">
      <c r="A10" s="17">
        <v>3</v>
      </c>
      <c r="B10" s="42" t="s">
        <v>57</v>
      </c>
      <c r="C10" s="43" t="s">
        <v>58</v>
      </c>
      <c r="D10" s="44" t="s">
        <v>30</v>
      </c>
      <c r="E10" s="19">
        <v>13</v>
      </c>
      <c r="F10" s="21"/>
      <c r="G10" s="19"/>
      <c r="H10" s="19"/>
      <c r="I10" s="19"/>
      <c r="J10" s="19">
        <f aca="true" t="shared" si="0" ref="J10:J19">SUM(E10:I10)</f>
        <v>13</v>
      </c>
      <c r="K10" s="40">
        <f>E10+E15+E17</f>
        <v>17</v>
      </c>
      <c r="L10" s="40">
        <f>F10+F15</f>
        <v>0</v>
      </c>
      <c r="M10" s="40">
        <f>G10+G15+G17</f>
        <v>0</v>
      </c>
      <c r="O10" s="40"/>
      <c r="P10" s="40"/>
    </row>
    <row r="11" spans="1:13" ht="14.25">
      <c r="A11" s="11">
        <v>4</v>
      </c>
      <c r="B11" s="42" t="s">
        <v>40</v>
      </c>
      <c r="C11" s="43" t="s">
        <v>41</v>
      </c>
      <c r="D11" s="44" t="s">
        <v>30</v>
      </c>
      <c r="E11" s="19">
        <v>10</v>
      </c>
      <c r="F11" s="21"/>
      <c r="G11" s="19"/>
      <c r="H11" s="19"/>
      <c r="I11" s="19"/>
      <c r="J11" s="19">
        <f t="shared" si="0"/>
        <v>10</v>
      </c>
      <c r="K11" s="40">
        <f>E11</f>
        <v>10</v>
      </c>
      <c r="L11" s="40">
        <f>F11</f>
        <v>0</v>
      </c>
      <c r="M11">
        <v>13</v>
      </c>
    </row>
    <row r="12" spans="1:15" ht="14.25">
      <c r="A12" s="11">
        <v>5</v>
      </c>
      <c r="B12" s="42" t="s">
        <v>84</v>
      </c>
      <c r="C12" s="43" t="s">
        <v>85</v>
      </c>
      <c r="D12" s="44" t="s">
        <v>28</v>
      </c>
      <c r="E12" s="19">
        <v>8</v>
      </c>
      <c r="F12" s="21"/>
      <c r="G12" s="19"/>
      <c r="H12" s="19"/>
      <c r="I12" s="19"/>
      <c r="J12" s="19">
        <f t="shared" si="0"/>
        <v>8</v>
      </c>
      <c r="O12">
        <v>11</v>
      </c>
    </row>
    <row r="13" spans="1:15" ht="14.25">
      <c r="A13" s="17">
        <v>6</v>
      </c>
      <c r="B13" s="42" t="s">
        <v>86</v>
      </c>
      <c r="C13" s="43" t="s">
        <v>35</v>
      </c>
      <c r="D13" s="44" t="s">
        <v>30</v>
      </c>
      <c r="E13" s="19">
        <v>6</v>
      </c>
      <c r="F13" s="21"/>
      <c r="G13" s="19"/>
      <c r="H13" s="19"/>
      <c r="I13" s="19"/>
      <c r="J13" s="19">
        <f t="shared" si="0"/>
        <v>6</v>
      </c>
      <c r="L13">
        <v>16</v>
      </c>
      <c r="O13" s="40"/>
    </row>
    <row r="14" spans="1:17" ht="14.25">
      <c r="A14" s="11">
        <v>7</v>
      </c>
      <c r="B14" s="42" t="s">
        <v>40</v>
      </c>
      <c r="C14" s="43" t="s">
        <v>56</v>
      </c>
      <c r="D14" s="44" t="s">
        <v>30</v>
      </c>
      <c r="E14" s="19">
        <v>4</v>
      </c>
      <c r="F14" s="21"/>
      <c r="G14" s="19"/>
      <c r="H14" s="19"/>
      <c r="I14" s="19"/>
      <c r="J14" s="19">
        <f t="shared" si="0"/>
        <v>4</v>
      </c>
      <c r="K14" s="40">
        <f>E14</f>
        <v>4</v>
      </c>
      <c r="L14" s="40">
        <v>10</v>
      </c>
      <c r="M14" s="40">
        <f>G14</f>
        <v>0</v>
      </c>
      <c r="Q14" s="40"/>
    </row>
    <row r="15" spans="1:11" ht="14.25">
      <c r="A15" s="11">
        <v>8</v>
      </c>
      <c r="B15" s="42" t="s">
        <v>42</v>
      </c>
      <c r="C15" s="43" t="s">
        <v>43</v>
      </c>
      <c r="D15" s="44" t="s">
        <v>28</v>
      </c>
      <c r="E15" s="19">
        <v>3</v>
      </c>
      <c r="F15" s="21"/>
      <c r="G15" s="19"/>
      <c r="H15" s="19"/>
      <c r="I15" s="19"/>
      <c r="J15" s="19">
        <f t="shared" si="0"/>
        <v>3</v>
      </c>
      <c r="K15" s="40"/>
    </row>
    <row r="16" spans="1:15" ht="14.25">
      <c r="A16" s="11">
        <v>9</v>
      </c>
      <c r="B16" s="42" t="s">
        <v>66</v>
      </c>
      <c r="C16" s="43" t="s">
        <v>68</v>
      </c>
      <c r="D16" s="44" t="s">
        <v>26</v>
      </c>
      <c r="E16" s="19">
        <v>2</v>
      </c>
      <c r="F16" s="21"/>
      <c r="G16" s="19"/>
      <c r="H16" s="19"/>
      <c r="I16" s="19"/>
      <c r="J16" s="19">
        <f t="shared" si="0"/>
        <v>2</v>
      </c>
      <c r="O16">
        <v>2</v>
      </c>
    </row>
    <row r="17" spans="1:16" ht="14.25">
      <c r="A17" s="11">
        <v>10</v>
      </c>
      <c r="B17" s="42" t="s">
        <v>87</v>
      </c>
      <c r="C17" s="43" t="s">
        <v>88</v>
      </c>
      <c r="D17" s="44" t="s">
        <v>21</v>
      </c>
      <c r="E17" s="19">
        <v>1</v>
      </c>
      <c r="F17" s="21"/>
      <c r="G17" s="19"/>
      <c r="H17" s="19"/>
      <c r="I17" s="19"/>
      <c r="J17" s="19">
        <f t="shared" si="0"/>
        <v>1</v>
      </c>
      <c r="O17">
        <v>1</v>
      </c>
      <c r="P17" s="40"/>
    </row>
    <row r="18" spans="1:10" ht="14.25">
      <c r="A18" s="11">
        <v>11</v>
      </c>
      <c r="B18" s="42" t="s">
        <v>89</v>
      </c>
      <c r="C18" s="43" t="s">
        <v>90</v>
      </c>
      <c r="D18" s="44" t="s">
        <v>30</v>
      </c>
      <c r="E18" s="19"/>
      <c r="F18" s="21"/>
      <c r="G18" s="19"/>
      <c r="H18" s="19"/>
      <c r="I18" s="19"/>
      <c r="J18" s="19">
        <f t="shared" si="0"/>
        <v>0</v>
      </c>
    </row>
    <row r="19" spans="1:10" ht="14.25">
      <c r="A19" s="11">
        <v>12</v>
      </c>
      <c r="B19" s="42" t="s">
        <v>91</v>
      </c>
      <c r="C19" s="43" t="s">
        <v>92</v>
      </c>
      <c r="D19" s="44" t="s">
        <v>26</v>
      </c>
      <c r="E19" s="19"/>
      <c r="F19" s="21"/>
      <c r="G19" s="19"/>
      <c r="H19" s="19"/>
      <c r="I19" s="19"/>
      <c r="J19" s="19">
        <f t="shared" si="0"/>
        <v>0</v>
      </c>
    </row>
    <row r="20" spans="1:10" ht="14.25">
      <c r="A20" s="11">
        <v>13</v>
      </c>
      <c r="B20" s="42"/>
      <c r="C20" s="43"/>
      <c r="D20" s="44"/>
      <c r="E20" s="19"/>
      <c r="F20" s="21"/>
      <c r="G20" s="19"/>
      <c r="H20" s="69"/>
      <c r="I20" s="27"/>
      <c r="J20" s="69"/>
    </row>
    <row r="21" spans="1:10" ht="14.25">
      <c r="A21" s="11">
        <v>14</v>
      </c>
      <c r="B21" s="42"/>
      <c r="C21" s="43"/>
      <c r="D21" s="44"/>
      <c r="E21" s="19"/>
      <c r="F21" s="21"/>
      <c r="G21" s="19"/>
      <c r="H21" s="27"/>
      <c r="I21" s="27"/>
      <c r="J21" s="27"/>
    </row>
    <row r="22" spans="1:10" ht="14.25">
      <c r="A22" s="11">
        <v>14</v>
      </c>
      <c r="B22" s="42"/>
      <c r="C22" s="43"/>
      <c r="D22" s="44"/>
      <c r="E22" s="19"/>
      <c r="F22" s="21"/>
      <c r="G22" s="19"/>
      <c r="H22" s="27"/>
      <c r="I22" s="27"/>
      <c r="J22" s="27"/>
    </row>
    <row r="23" spans="1:10" ht="14.25">
      <c r="A23" s="11">
        <v>15</v>
      </c>
      <c r="B23" s="42"/>
      <c r="C23" s="43"/>
      <c r="D23" s="44"/>
      <c r="E23" s="19"/>
      <c r="F23" s="21"/>
      <c r="G23" s="19"/>
      <c r="H23" s="27"/>
      <c r="I23" s="27"/>
      <c r="J23" s="27"/>
    </row>
    <row r="24" spans="1:10" ht="14.25">
      <c r="A24" s="11">
        <v>16</v>
      </c>
      <c r="B24" s="42"/>
      <c r="C24" s="43"/>
      <c r="D24" s="44"/>
      <c r="E24" s="19"/>
      <c r="F24" s="21"/>
      <c r="G24" s="19"/>
      <c r="H24" s="27"/>
      <c r="I24" s="27"/>
      <c r="J24" s="27"/>
    </row>
    <row r="25" spans="1:10" ht="14.25">
      <c r="A25" s="11">
        <v>17</v>
      </c>
      <c r="B25" s="42"/>
      <c r="C25" s="43"/>
      <c r="D25" s="44"/>
      <c r="E25" s="19"/>
      <c r="F25" s="21"/>
      <c r="G25" s="19"/>
      <c r="H25" s="27"/>
      <c r="I25" s="27"/>
      <c r="J25" s="27"/>
    </row>
    <row r="26" spans="1:10" ht="14.25">
      <c r="A26" s="11">
        <v>18</v>
      </c>
      <c r="B26" s="42"/>
      <c r="C26" s="43"/>
      <c r="D26" s="44"/>
      <c r="E26" s="19"/>
      <c r="F26" s="21"/>
      <c r="G26" s="19"/>
      <c r="H26" s="27"/>
      <c r="I26" s="27"/>
      <c r="J26" s="27"/>
    </row>
    <row r="27" spans="1:10" ht="15" thickBot="1">
      <c r="A27" s="11">
        <v>19</v>
      </c>
      <c r="B27" s="42"/>
      <c r="C27" s="43"/>
      <c r="D27" s="44"/>
      <c r="E27" s="20"/>
      <c r="F27" s="22"/>
      <c r="G27" s="20"/>
      <c r="H27" s="82"/>
      <c r="I27" s="82"/>
      <c r="J27" s="82"/>
    </row>
    <row r="28" ht="14.25">
      <c r="M28" s="25"/>
    </row>
  </sheetData>
  <sheetProtection/>
  <mergeCells count="8">
    <mergeCell ref="C6:C7"/>
    <mergeCell ref="B6:B7"/>
    <mergeCell ref="A6:A7"/>
    <mergeCell ref="A2:J2"/>
    <mergeCell ref="A3:J3"/>
    <mergeCell ref="A4:J4"/>
    <mergeCell ref="D6:D7"/>
    <mergeCell ref="J6:J7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O2" sqref="O1:O16384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20.59765625" style="0" bestFit="1" customWidth="1"/>
    <col min="5" max="5" width="9.09765625" style="0" bestFit="1" customWidth="1"/>
    <col min="6" max="6" width="11.59765625" style="0" customWidth="1"/>
    <col min="7" max="7" width="11.09765625" style="0" bestFit="1" customWidth="1"/>
    <col min="8" max="8" width="15.3984375" style="0" customWidth="1"/>
    <col min="9" max="9" width="8.59765625" style="0" customWidth="1"/>
    <col min="10" max="10" width="8.19921875" style="0" customWidth="1"/>
    <col min="11" max="13" width="7.8984375" style="0" hidden="1" customWidth="1"/>
    <col min="14" max="14" width="2.8984375" style="0" bestFit="1" customWidth="1"/>
  </cols>
  <sheetData>
    <row r="1" spans="1:10" ht="1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 thickBot="1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5.75" thickBot="1">
      <c r="A4" s="85" t="s">
        <v>0</v>
      </c>
      <c r="B4" s="85" t="s">
        <v>1</v>
      </c>
      <c r="C4" s="85" t="s">
        <v>3</v>
      </c>
      <c r="D4" s="85" t="s">
        <v>20</v>
      </c>
      <c r="E4" s="12" t="s">
        <v>74</v>
      </c>
      <c r="F4" s="12" t="s">
        <v>37</v>
      </c>
      <c r="G4" s="12" t="s">
        <v>75</v>
      </c>
      <c r="H4" s="12" t="s">
        <v>76</v>
      </c>
      <c r="I4" s="65" t="s">
        <v>10</v>
      </c>
      <c r="J4" s="89" t="s">
        <v>5</v>
      </c>
    </row>
    <row r="5" spans="1:10" ht="15" customHeight="1" thickBot="1">
      <c r="A5" s="91"/>
      <c r="B5" s="91"/>
      <c r="C5" s="91"/>
      <c r="D5" s="91"/>
      <c r="E5" s="15" t="s">
        <v>48</v>
      </c>
      <c r="F5" s="15" t="s">
        <v>49</v>
      </c>
      <c r="G5" s="16" t="s">
        <v>50</v>
      </c>
      <c r="H5" s="18" t="s">
        <v>51</v>
      </c>
      <c r="I5" s="18" t="s">
        <v>52</v>
      </c>
      <c r="J5" s="90"/>
    </row>
    <row r="6" spans="1:14" ht="14.25">
      <c r="A6" s="71">
        <v>1</v>
      </c>
      <c r="B6" s="78" t="s">
        <v>34</v>
      </c>
      <c r="C6" s="79" t="s">
        <v>46</v>
      </c>
      <c r="D6" s="75" t="s">
        <v>28</v>
      </c>
      <c r="E6" s="73">
        <v>20</v>
      </c>
      <c r="F6" s="77"/>
      <c r="G6" s="73"/>
      <c r="H6" s="73"/>
      <c r="I6" s="73"/>
      <c r="J6" s="73">
        <f>SUM(E6:I6)</f>
        <v>20</v>
      </c>
      <c r="K6" s="1">
        <v>20</v>
      </c>
      <c r="L6" s="40">
        <f>F6+F8+F9+F11</f>
        <v>0</v>
      </c>
      <c r="M6" s="40">
        <f>G6+G8+G9+G11</f>
        <v>0</v>
      </c>
      <c r="N6">
        <v>20</v>
      </c>
    </row>
    <row r="7" spans="1:13" ht="14.25">
      <c r="A7" s="46">
        <v>2</v>
      </c>
      <c r="B7" s="2"/>
      <c r="C7" s="7"/>
      <c r="D7" s="29"/>
      <c r="E7" s="19"/>
      <c r="F7" s="21"/>
      <c r="G7" s="19"/>
      <c r="H7" s="19"/>
      <c r="I7" s="19"/>
      <c r="J7" s="19"/>
      <c r="K7">
        <v>16</v>
      </c>
      <c r="L7" s="40">
        <f>F7+F10</f>
        <v>0</v>
      </c>
      <c r="M7" s="40">
        <f>G7+G10</f>
        <v>0</v>
      </c>
    </row>
    <row r="8" spans="1:10" ht="14.25">
      <c r="A8" s="46">
        <v>3</v>
      </c>
      <c r="B8" s="2"/>
      <c r="C8" s="7"/>
      <c r="D8" s="29"/>
      <c r="E8" s="19"/>
      <c r="F8" s="21"/>
      <c r="G8" s="19"/>
      <c r="H8" s="19"/>
      <c r="I8" s="19"/>
      <c r="J8" s="19"/>
    </row>
    <row r="9" spans="1:10" ht="14.25">
      <c r="A9" s="8">
        <v>4</v>
      </c>
      <c r="B9" s="2"/>
      <c r="C9" s="7"/>
      <c r="D9" s="29"/>
      <c r="E9" s="19"/>
      <c r="F9" s="21"/>
      <c r="G9" s="19"/>
      <c r="H9" s="19"/>
      <c r="I9" s="19"/>
      <c r="J9" s="19"/>
    </row>
    <row r="10" spans="1:10" ht="14.25">
      <c r="A10" s="8">
        <v>5</v>
      </c>
      <c r="B10" s="2"/>
      <c r="C10" s="7"/>
      <c r="D10" s="29"/>
      <c r="E10" s="19"/>
      <c r="F10" s="21"/>
      <c r="G10" s="19"/>
      <c r="H10" s="19"/>
      <c r="I10" s="19"/>
      <c r="J10" s="19"/>
    </row>
    <row r="11" spans="1:10" ht="14.25">
      <c r="A11" s="8">
        <v>6</v>
      </c>
      <c r="B11" s="2"/>
      <c r="C11" s="7"/>
      <c r="D11" s="29"/>
      <c r="E11" s="19"/>
      <c r="F11" s="21"/>
      <c r="G11" s="19"/>
      <c r="H11" s="19"/>
      <c r="I11" s="19"/>
      <c r="J11" s="19"/>
    </row>
    <row r="12" spans="1:10" ht="14.25">
      <c r="A12" s="8">
        <v>7</v>
      </c>
      <c r="B12" s="2"/>
      <c r="C12" s="7"/>
      <c r="D12" s="29"/>
      <c r="E12" s="19"/>
      <c r="F12" s="21"/>
      <c r="G12" s="19"/>
      <c r="H12" s="19"/>
      <c r="I12" s="19"/>
      <c r="J12" s="19"/>
    </row>
    <row r="13" spans="1:10" ht="14.25">
      <c r="A13" s="8">
        <v>8</v>
      </c>
      <c r="B13" s="2"/>
      <c r="C13" s="7"/>
      <c r="D13" s="29"/>
      <c r="E13" s="19"/>
      <c r="F13" s="21"/>
      <c r="G13" s="19"/>
      <c r="H13" s="19"/>
      <c r="I13" s="19"/>
      <c r="J13" s="19"/>
    </row>
    <row r="14" spans="1:10" ht="14.25">
      <c r="A14" s="8">
        <v>9</v>
      </c>
      <c r="B14" s="2"/>
      <c r="C14" s="7"/>
      <c r="D14" s="29"/>
      <c r="E14" s="19"/>
      <c r="F14" s="21"/>
      <c r="G14" s="19"/>
      <c r="H14" s="19"/>
      <c r="I14" s="19"/>
      <c r="J14" s="19"/>
    </row>
    <row r="15" spans="1:10" ht="14.25">
      <c r="A15" s="8">
        <v>10</v>
      </c>
      <c r="B15" s="4"/>
      <c r="C15" s="3"/>
      <c r="D15" s="28"/>
      <c r="E15" s="19"/>
      <c r="F15" s="21"/>
      <c r="G15" s="19"/>
      <c r="H15" s="19"/>
      <c r="I15" s="19"/>
      <c r="J15" s="19"/>
    </row>
    <row r="16" spans="1:10" ht="14.25">
      <c r="A16" s="8">
        <v>11</v>
      </c>
      <c r="B16" s="4"/>
      <c r="C16" s="3"/>
      <c r="D16" s="28"/>
      <c r="E16" s="19"/>
      <c r="F16" s="21"/>
      <c r="G16" s="19"/>
      <c r="H16" s="19"/>
      <c r="I16" s="19"/>
      <c r="J16" s="19"/>
    </row>
    <row r="17" spans="1:10" ht="14.25">
      <c r="A17" s="8">
        <v>12</v>
      </c>
      <c r="B17" s="4"/>
      <c r="C17" s="3"/>
      <c r="D17" s="28"/>
      <c r="E17" s="19"/>
      <c r="F17" s="21"/>
      <c r="G17" s="19"/>
      <c r="H17" s="19"/>
      <c r="I17" s="19"/>
      <c r="J17" s="19"/>
    </row>
    <row r="18" spans="1:10" ht="14.25">
      <c r="A18" s="8">
        <v>13</v>
      </c>
      <c r="B18" s="4"/>
      <c r="C18" s="3"/>
      <c r="D18" s="28"/>
      <c r="E18" s="19"/>
      <c r="F18" s="21"/>
      <c r="G18" s="19"/>
      <c r="H18" s="69"/>
      <c r="I18" s="27"/>
      <c r="J18" s="69"/>
    </row>
    <row r="19" spans="1:10" ht="14.25">
      <c r="A19" s="8">
        <v>14</v>
      </c>
      <c r="B19" s="2"/>
      <c r="C19" s="7"/>
      <c r="D19" s="29"/>
      <c r="E19" s="19"/>
      <c r="F19" s="21"/>
      <c r="G19" s="19"/>
      <c r="H19" s="27"/>
      <c r="I19" s="27"/>
      <c r="J19" s="27"/>
    </row>
  </sheetData>
  <sheetProtection/>
  <mergeCells count="8">
    <mergeCell ref="A1:J1"/>
    <mergeCell ref="A2:J2"/>
    <mergeCell ref="A3:J3"/>
    <mergeCell ref="A4:A5"/>
    <mergeCell ref="B4:B5"/>
    <mergeCell ref="C4:C5"/>
    <mergeCell ref="D4:D5"/>
    <mergeCell ref="J4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O10" sqref="O10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10.3984375" style="0" customWidth="1"/>
    <col min="6" max="6" width="14" style="0" customWidth="1"/>
    <col min="7" max="7" width="12.69921875" style="0" customWidth="1"/>
    <col min="8" max="8" width="16.09765625" style="0" customWidth="1"/>
    <col min="9" max="9" width="8.3984375" style="0" customWidth="1"/>
    <col min="10" max="10" width="7.5" style="0" customWidth="1"/>
    <col min="11" max="14" width="7.8984375" style="0" hidden="1" customWidth="1"/>
  </cols>
  <sheetData>
    <row r="1" spans="1:10" ht="1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 thickBot="1">
      <c r="A3" s="92" t="s">
        <v>18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4.5" thickBot="1">
      <c r="A4" s="85" t="s">
        <v>0</v>
      </c>
      <c r="B4" s="85" t="s">
        <v>1</v>
      </c>
      <c r="C4" s="85" t="s">
        <v>3</v>
      </c>
      <c r="D4" s="85" t="s">
        <v>20</v>
      </c>
      <c r="E4" s="12" t="s">
        <v>74</v>
      </c>
      <c r="F4" s="12" t="s">
        <v>37</v>
      </c>
      <c r="G4" s="12" t="s">
        <v>75</v>
      </c>
      <c r="H4" s="12" t="s">
        <v>76</v>
      </c>
      <c r="I4" s="65" t="s">
        <v>10</v>
      </c>
      <c r="J4" s="89" t="s">
        <v>5</v>
      </c>
    </row>
    <row r="5" spans="1:10" ht="15" customHeight="1" thickBot="1">
      <c r="A5" s="91"/>
      <c r="B5" s="91"/>
      <c r="C5" s="91"/>
      <c r="D5" s="91"/>
      <c r="E5" s="15" t="s">
        <v>48</v>
      </c>
      <c r="F5" s="15" t="s">
        <v>49</v>
      </c>
      <c r="G5" s="16" t="s">
        <v>50</v>
      </c>
      <c r="H5" s="18" t="s">
        <v>51</v>
      </c>
      <c r="I5" s="18" t="s">
        <v>95</v>
      </c>
      <c r="J5" s="90"/>
    </row>
    <row r="6" spans="1:15" ht="14.25">
      <c r="A6" s="71">
        <v>1</v>
      </c>
      <c r="B6" s="46" t="s">
        <v>44</v>
      </c>
      <c r="C6" s="17" t="s">
        <v>45</v>
      </c>
      <c r="D6" s="29" t="s">
        <v>28</v>
      </c>
      <c r="E6" s="73">
        <v>20</v>
      </c>
      <c r="F6" s="77"/>
      <c r="G6" s="73"/>
      <c r="H6" s="73"/>
      <c r="I6" s="73"/>
      <c r="J6" s="73">
        <f>SUM(E6:I6)</f>
        <v>20</v>
      </c>
      <c r="K6" s="48">
        <f>E6+E7+E8</f>
        <v>49</v>
      </c>
      <c r="L6" s="40">
        <f>F6+F7+F8+F9</f>
        <v>0</v>
      </c>
      <c r="M6" s="40">
        <f>G6+G7+G8+G9+G15+G16</f>
        <v>0</v>
      </c>
      <c r="O6">
        <v>36</v>
      </c>
    </row>
    <row r="7" spans="1:10" ht="14.25">
      <c r="A7" s="46">
        <v>2</v>
      </c>
      <c r="B7" s="46" t="s">
        <v>34</v>
      </c>
      <c r="C7" s="17" t="s">
        <v>46</v>
      </c>
      <c r="D7" s="29" t="s">
        <v>28</v>
      </c>
      <c r="E7" s="19">
        <v>16</v>
      </c>
      <c r="F7" s="21"/>
      <c r="G7" s="19"/>
      <c r="H7" s="19"/>
      <c r="I7" s="19"/>
      <c r="J7" s="19">
        <f>SUM(E7:I7)</f>
        <v>16</v>
      </c>
    </row>
    <row r="8" spans="1:15" ht="14.25">
      <c r="A8" s="46">
        <v>3</v>
      </c>
      <c r="B8" s="46" t="s">
        <v>93</v>
      </c>
      <c r="C8" s="17" t="s">
        <v>94</v>
      </c>
      <c r="D8" s="29" t="s">
        <v>21</v>
      </c>
      <c r="E8" s="19">
        <v>13</v>
      </c>
      <c r="F8" s="21"/>
      <c r="G8" s="19"/>
      <c r="H8" s="19"/>
      <c r="I8" s="19"/>
      <c r="J8" s="19">
        <f aca="true" t="shared" si="0" ref="J8:J21">SUM(E8:I8)</f>
        <v>13</v>
      </c>
      <c r="O8">
        <v>13</v>
      </c>
    </row>
    <row r="9" spans="1:15" ht="14.25">
      <c r="A9" s="8">
        <v>4</v>
      </c>
      <c r="B9" s="46" t="s">
        <v>66</v>
      </c>
      <c r="C9" s="17" t="s">
        <v>67</v>
      </c>
      <c r="D9" s="29" t="s">
        <v>26</v>
      </c>
      <c r="E9" s="19">
        <v>10</v>
      </c>
      <c r="F9" s="21"/>
      <c r="G9" s="19"/>
      <c r="H9" s="19"/>
      <c r="I9" s="19"/>
      <c r="J9" s="19">
        <f t="shared" si="0"/>
        <v>10</v>
      </c>
      <c r="O9">
        <v>10</v>
      </c>
    </row>
    <row r="10" spans="1:13" ht="14.25">
      <c r="A10" s="8">
        <v>5</v>
      </c>
      <c r="B10" s="46"/>
      <c r="C10" s="17"/>
      <c r="D10" s="29"/>
      <c r="E10" s="19"/>
      <c r="F10" s="21"/>
      <c r="G10" s="19"/>
      <c r="H10" s="19"/>
      <c r="I10" s="19"/>
      <c r="J10" s="19">
        <f t="shared" si="0"/>
        <v>0</v>
      </c>
      <c r="K10">
        <v>8</v>
      </c>
      <c r="L10" s="40">
        <v>4</v>
      </c>
      <c r="M10" s="40">
        <f>G10+G13</f>
        <v>0</v>
      </c>
    </row>
    <row r="11" spans="1:13" ht="14.25">
      <c r="A11" s="8">
        <v>6</v>
      </c>
      <c r="B11" s="46"/>
      <c r="C11" s="17"/>
      <c r="D11" s="29"/>
      <c r="E11" s="19"/>
      <c r="F11" s="21"/>
      <c r="G11" s="19"/>
      <c r="H11" s="19"/>
      <c r="I11" s="19"/>
      <c r="J11" s="19">
        <f t="shared" si="0"/>
        <v>0</v>
      </c>
      <c r="K11">
        <v>10</v>
      </c>
      <c r="M11" s="40">
        <f>G11</f>
        <v>0</v>
      </c>
    </row>
    <row r="12" spans="1:13" ht="14.25">
      <c r="A12" s="8">
        <v>7</v>
      </c>
      <c r="B12" s="46"/>
      <c r="C12" s="17"/>
      <c r="D12" s="29"/>
      <c r="E12" s="19"/>
      <c r="F12" s="21"/>
      <c r="G12" s="19"/>
      <c r="H12" s="19"/>
      <c r="I12" s="19"/>
      <c r="J12" s="19">
        <f t="shared" si="0"/>
        <v>0</v>
      </c>
      <c r="L12" s="40">
        <f>F14+F12</f>
        <v>0</v>
      </c>
      <c r="M12">
        <v>6</v>
      </c>
    </row>
    <row r="13" spans="1:10" ht="14.25">
      <c r="A13" s="8">
        <v>8</v>
      </c>
      <c r="B13" s="46"/>
      <c r="C13" s="17"/>
      <c r="D13" s="29"/>
      <c r="E13" s="19"/>
      <c r="F13" s="21"/>
      <c r="G13" s="19"/>
      <c r="H13" s="19"/>
      <c r="I13" s="19"/>
      <c r="J13" s="19">
        <f t="shared" si="0"/>
        <v>0</v>
      </c>
    </row>
    <row r="14" spans="1:10" ht="14.25">
      <c r="A14" s="8">
        <v>9</v>
      </c>
      <c r="B14" s="46"/>
      <c r="C14" s="17"/>
      <c r="D14" s="29"/>
      <c r="E14" s="19"/>
      <c r="F14" s="21"/>
      <c r="G14" s="19"/>
      <c r="H14" s="19"/>
      <c r="I14" s="19"/>
      <c r="J14" s="19">
        <f t="shared" si="0"/>
        <v>0</v>
      </c>
    </row>
    <row r="15" spans="1:10" ht="14.25">
      <c r="A15" s="8">
        <v>10</v>
      </c>
      <c r="B15" s="46"/>
      <c r="C15" s="17"/>
      <c r="D15" s="29"/>
      <c r="E15" s="19"/>
      <c r="F15" s="21"/>
      <c r="G15" s="19"/>
      <c r="H15" s="19"/>
      <c r="I15" s="19"/>
      <c r="J15" s="19">
        <f t="shared" si="0"/>
        <v>0</v>
      </c>
    </row>
    <row r="16" spans="1:10" ht="14.25">
      <c r="A16" s="8">
        <v>11</v>
      </c>
      <c r="B16" s="46"/>
      <c r="C16" s="17"/>
      <c r="D16" s="29"/>
      <c r="E16" s="19"/>
      <c r="F16" s="21"/>
      <c r="G16" s="19"/>
      <c r="H16" s="19"/>
      <c r="I16" s="19"/>
      <c r="J16" s="19">
        <f t="shared" si="0"/>
        <v>0</v>
      </c>
    </row>
    <row r="17" spans="1:10" ht="14.25">
      <c r="A17" s="8">
        <v>12</v>
      </c>
      <c r="B17" s="46"/>
      <c r="C17" s="17"/>
      <c r="D17" s="29"/>
      <c r="E17" s="19"/>
      <c r="F17" s="21"/>
      <c r="G17" s="19"/>
      <c r="H17" s="19"/>
      <c r="I17" s="19"/>
      <c r="J17" s="19">
        <f t="shared" si="0"/>
        <v>0</v>
      </c>
    </row>
    <row r="18" spans="1:10" ht="14.25">
      <c r="A18" s="8">
        <v>13</v>
      </c>
      <c r="B18" s="46"/>
      <c r="C18" s="17"/>
      <c r="D18" s="29"/>
      <c r="E18" s="19"/>
      <c r="F18" s="21"/>
      <c r="G18" s="19"/>
      <c r="H18" s="69"/>
      <c r="I18" s="27"/>
      <c r="J18" s="19">
        <f t="shared" si="0"/>
        <v>0</v>
      </c>
    </row>
    <row r="19" spans="1:10" ht="14.25">
      <c r="A19" s="8">
        <v>14</v>
      </c>
      <c r="B19" s="46"/>
      <c r="C19" s="17"/>
      <c r="D19" s="29"/>
      <c r="E19" s="19"/>
      <c r="F19" s="21"/>
      <c r="G19" s="19"/>
      <c r="H19" s="27"/>
      <c r="I19" s="27"/>
      <c r="J19" s="19">
        <f t="shared" si="0"/>
        <v>0</v>
      </c>
    </row>
    <row r="20" spans="1:10" ht="14.25">
      <c r="A20" s="46">
        <v>15</v>
      </c>
      <c r="B20" s="46"/>
      <c r="C20" s="17"/>
      <c r="D20" s="29"/>
      <c r="E20" s="39"/>
      <c r="F20" s="39"/>
      <c r="G20" s="39"/>
      <c r="H20" s="70"/>
      <c r="I20" s="39"/>
      <c r="J20" s="19">
        <f t="shared" si="0"/>
        <v>0</v>
      </c>
    </row>
    <row r="21" spans="1:10" ht="14.25">
      <c r="A21" s="8">
        <v>16</v>
      </c>
      <c r="B21" s="46"/>
      <c r="C21" s="17"/>
      <c r="D21" s="29"/>
      <c r="E21" s="39"/>
      <c r="F21" s="39"/>
      <c r="G21" s="39"/>
      <c r="H21" s="39"/>
      <c r="I21" s="39"/>
      <c r="J21" s="19">
        <f t="shared" si="0"/>
        <v>0</v>
      </c>
    </row>
  </sheetData>
  <sheetProtection/>
  <mergeCells count="8">
    <mergeCell ref="A1:J1"/>
    <mergeCell ref="A2:J2"/>
    <mergeCell ref="A3:J3"/>
    <mergeCell ref="A4:A5"/>
    <mergeCell ref="B4:B5"/>
    <mergeCell ref="C4:C5"/>
    <mergeCell ref="D4:D5"/>
    <mergeCell ref="J4:J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88" t="s">
        <v>33</v>
      </c>
      <c r="B1" s="88"/>
      <c r="C1" s="88"/>
      <c r="D1" s="88"/>
      <c r="E1" s="88"/>
      <c r="F1" s="88"/>
      <c r="G1" s="88"/>
      <c r="H1" s="88"/>
      <c r="I1" s="88"/>
    </row>
    <row r="2" spans="1:9" ht="15" thickBot="1">
      <c r="A2" s="92" t="s">
        <v>31</v>
      </c>
      <c r="B2" s="92"/>
      <c r="C2" s="92"/>
      <c r="D2" s="92"/>
      <c r="E2" s="92"/>
      <c r="F2" s="92"/>
      <c r="G2" s="92"/>
      <c r="H2" s="92"/>
      <c r="I2" s="92"/>
    </row>
    <row r="3" spans="1:9" ht="57" thickBot="1">
      <c r="A3" s="85" t="s">
        <v>0</v>
      </c>
      <c r="B3" s="85" t="s">
        <v>20</v>
      </c>
      <c r="C3" s="12" t="s">
        <v>36</v>
      </c>
      <c r="D3" s="12" t="s">
        <v>10</v>
      </c>
      <c r="E3" s="14" t="s">
        <v>6</v>
      </c>
      <c r="F3" s="14" t="s">
        <v>32</v>
      </c>
      <c r="G3" s="13" t="s">
        <v>7</v>
      </c>
      <c r="H3" s="13" t="s">
        <v>14</v>
      </c>
      <c r="I3" s="89" t="s">
        <v>5</v>
      </c>
    </row>
    <row r="4" spans="1:9" ht="15" thickBot="1">
      <c r="A4" s="86"/>
      <c r="B4" s="84"/>
      <c r="C4" s="33" t="s">
        <v>8</v>
      </c>
      <c r="D4" s="36" t="s">
        <v>9</v>
      </c>
      <c r="E4" s="33" t="s">
        <v>15</v>
      </c>
      <c r="F4" s="37" t="s">
        <v>11</v>
      </c>
      <c r="G4" s="34" t="s">
        <v>12</v>
      </c>
      <c r="H4" s="35" t="s">
        <v>13</v>
      </c>
      <c r="I4" s="93"/>
    </row>
    <row r="5" spans="1:9" ht="14.25">
      <c r="A5" s="54">
        <v>1</v>
      </c>
      <c r="B5" s="55" t="s">
        <v>28</v>
      </c>
      <c r="C5" s="58" t="e">
        <f>'C-2'!E28+'C-1 M '!#REF!+'K-1 M'!#REF!+'C-1K '!#REF!+'K-1K'!#REF!</f>
        <v>#REF!</v>
      </c>
      <c r="D5" s="58" t="e">
        <f>'C-2'!F28+'C-1 M '!#REF!+'K-1 M'!#REF!+'C-1K '!#REF!+'K-1K'!#REF!</f>
        <v>#REF!</v>
      </c>
      <c r="E5" s="58" t="e">
        <f>'C-2'!G28+'C-1 M '!#REF!+'K-1 M'!#REF!+'C-1K '!#REF!+'K-1K'!#REF!</f>
        <v>#REF!</v>
      </c>
      <c r="F5" s="58" t="e">
        <f>'C-2'!#REF!+'C-1 M '!#REF!+'K-1 M'!#REF!+'C-1K '!#REF!+'K-1K'!#REF!</f>
        <v>#REF!</v>
      </c>
      <c r="G5" s="51" t="e">
        <f>'C-2'!I28+'C-1 M '!#REF!+'K-1 M'!#REF!+'C-1K '!#REF!+'K-1K'!#REF!</f>
        <v>#REF!</v>
      </c>
      <c r="H5" s="51" t="e">
        <f>'C-2'!#REF!+'C-1 M '!#REF!+'K-1 M'!#REF!+'C-1K '!#REF!+'K-1K'!#REF!</f>
        <v>#REF!</v>
      </c>
      <c r="I5" s="51" t="e">
        <f aca="true" t="shared" si="0" ref="I5:I12">SUM(C5:H5)</f>
        <v>#REF!</v>
      </c>
    </row>
    <row r="6" spans="1:9" ht="14.25">
      <c r="A6" s="56">
        <v>2</v>
      </c>
      <c r="B6" s="60" t="s">
        <v>26</v>
      </c>
      <c r="C6" s="59" t="e">
        <f>'C-2'!E35+'C-1 M '!#REF!+'K-1 M'!#REF!+'C-1K '!#REF!+'K-1K'!#REF!</f>
        <v>#REF!</v>
      </c>
      <c r="D6" s="59" t="e">
        <f>'C-2'!F35+'C-1 M '!#REF!+'K-1 M'!#REF!+'C-1K '!#REF!+'K-1K'!#REF!</f>
        <v>#REF!</v>
      </c>
      <c r="E6" s="59" t="e">
        <f>'C-2'!G35+'C-1 M '!#REF!+'K-1 M'!#REF!+'C-1K '!#REF!+'K-1K'!#REF!</f>
        <v>#REF!</v>
      </c>
      <c r="F6" s="59" t="e">
        <f>'C-2'!#REF!+'C-1 M '!#REF!+'K-1 M'!#REF!+'C-1K '!#REF!+'K-1K'!#REF!</f>
        <v>#REF!</v>
      </c>
      <c r="G6" s="52" t="e">
        <f>'C-2'!I35+'C-1 M '!#REF!+'K-1 M'!#REF!+'C-1K '!#REF!+'K-1K'!#REF!</f>
        <v>#REF!</v>
      </c>
      <c r="H6" s="52" t="e">
        <f>'C-2'!#REF!+'C-1 M '!#REF!+'K-1 M'!#REF!+'C-1K '!#REF!+'K-1K'!#REF!</f>
        <v>#REF!</v>
      </c>
      <c r="I6" s="52" t="e">
        <f t="shared" si="0"/>
        <v>#REF!</v>
      </c>
    </row>
    <row r="7" spans="1:9" ht="14.25">
      <c r="A7" s="56">
        <v>3</v>
      </c>
      <c r="B7" s="57" t="s">
        <v>24</v>
      </c>
      <c r="C7" s="59" t="e">
        <f>'C-2'!E29+'C-1 M '!#REF!+'K-1 M'!#REF!+'C-1K '!#REF!+'K-1K'!#REF!</f>
        <v>#REF!</v>
      </c>
      <c r="D7" s="59" t="e">
        <f>'C-2'!F29+'C-1 M '!#REF!+'K-1 M'!#REF!+'C-1K '!#REF!+'K-1K'!#REF!</f>
        <v>#REF!</v>
      </c>
      <c r="E7" s="59" t="e">
        <f>'C-2'!G29+'C-1 M '!#REF!+'K-1 M'!#REF!+'C-1K '!#REF!+'K-1K'!#REF!</f>
        <v>#REF!</v>
      </c>
      <c r="F7" s="59" t="e">
        <f>'C-2'!#REF!+'C-1 M '!#REF!+'K-1 M'!#REF!+'C-1K '!#REF!+'K-1K'!#REF!</f>
        <v>#REF!</v>
      </c>
      <c r="G7" s="52" t="e">
        <f>'C-2'!I29+'C-1 M '!#REF!+'K-1 M'!#REF!+'C-1K '!#REF!+'K-1K'!#REF!</f>
        <v>#REF!</v>
      </c>
      <c r="H7" s="52" t="e">
        <f>'C-2'!#REF!+'C-1 M '!#REF!+'K-1 M'!#REF!+'C-1K '!#REF!+'K-1K'!#REF!</f>
        <v>#REF!</v>
      </c>
      <c r="I7" s="52" t="e">
        <f t="shared" si="0"/>
        <v>#REF!</v>
      </c>
    </row>
    <row r="8" spans="1:9" ht="14.25">
      <c r="A8" s="46">
        <v>4</v>
      </c>
      <c r="B8" s="49" t="s">
        <v>22</v>
      </c>
      <c r="C8" s="26" t="e">
        <f>'C-2'!E34+'C-1 M '!#REF!+'K-1 M'!#REF!+'C-1K '!#REF!+'K-1K'!#REF!</f>
        <v>#REF!</v>
      </c>
      <c r="D8" s="26" t="e">
        <f>'C-2'!F34+'C-1 M '!#REF!+'K-1 M'!#REF!+'C-1K '!#REF!+'K-1K'!#REF!</f>
        <v>#REF!</v>
      </c>
      <c r="E8" s="26" t="e">
        <f>'C-2'!G34+'C-1 M '!#REF!+'K-1 M'!#REF!+'C-1K '!#REF!+'K-1K'!#REF!</f>
        <v>#REF!</v>
      </c>
      <c r="F8" s="26" t="e">
        <f>'C-2'!#REF!+'C-1 M '!#REF!+'K-1 M'!#REF!+'C-1K '!#REF!+'K-1K'!#REF!</f>
        <v>#REF!</v>
      </c>
      <c r="G8" s="19" t="e">
        <f>'C-2'!I34+'C-1 M '!#REF!+'K-1 M'!#REF!+'C-1K '!#REF!+'K-1K'!#REF!</f>
        <v>#REF!</v>
      </c>
      <c r="H8" s="19" t="e">
        <f>'C-2'!#REF!+'C-1 M '!#REF!+'K-1 M'!#REF!+'C-1K '!#REF!+'K-1K'!#REF!</f>
        <v>#REF!</v>
      </c>
      <c r="I8" s="19" t="e">
        <f t="shared" si="0"/>
        <v>#REF!</v>
      </c>
    </row>
    <row r="9" spans="1:9" ht="14.25">
      <c r="A9" s="46">
        <v>5</v>
      </c>
      <c r="B9" s="49" t="s">
        <v>30</v>
      </c>
      <c r="C9" s="26" t="e">
        <f>'C-2'!E32+'C-1 M '!#REF!+'K-1 M'!#REF!+'C-1K '!#REF!+'K-1K'!#REF!</f>
        <v>#REF!</v>
      </c>
      <c r="D9" s="26" t="e">
        <f>'C-2'!F32+'C-1 M '!#REF!+'K-1 M'!#REF!+'C-1K '!#REF!+'K-1K'!#REF!</f>
        <v>#REF!</v>
      </c>
      <c r="E9" s="26" t="e">
        <f>'C-2'!G32+'C-1 M '!#REF!+'K-1 M'!#REF!+'C-1K '!#REF!+'K-1K'!#REF!</f>
        <v>#REF!</v>
      </c>
      <c r="F9" s="26" t="e">
        <f>'C-2'!#REF!+'C-1 M '!#REF!+'K-1 M'!#REF!+'C-1K '!#REF!+'K-1K'!#REF!</f>
        <v>#REF!</v>
      </c>
      <c r="G9" s="19" t="e">
        <f>'C-2'!I32+'C-1 M '!#REF!+'K-1 M'!#REF!+'C-1K '!#REF!+'K-1K'!#REF!</f>
        <v>#REF!</v>
      </c>
      <c r="H9" s="19" t="e">
        <f>'C-2'!#REF!+'C-1 M '!#REF!+'K-1 M'!#REF!+'C-1K '!#REF!+'K-1K'!#REF!</f>
        <v>#REF!</v>
      </c>
      <c r="I9" s="19" t="e">
        <f t="shared" si="0"/>
        <v>#REF!</v>
      </c>
    </row>
    <row r="10" spans="1:9" ht="14.25">
      <c r="A10" s="46">
        <v>6</v>
      </c>
      <c r="B10" s="49" t="s">
        <v>23</v>
      </c>
      <c r="C10" s="26" t="e">
        <f>'C-2'!E31+'C-1 M '!#REF!+'K-1 M'!#REF!+'C-1K '!#REF!+'K-1K'!#REF!</f>
        <v>#REF!</v>
      </c>
      <c r="D10" s="26" t="e">
        <f>'C-2'!F31+'C-1 M '!#REF!+'K-1 M'!#REF!+'C-1K '!#REF!+'K-1K'!#REF!</f>
        <v>#REF!</v>
      </c>
      <c r="E10" s="26" t="e">
        <f>'C-2'!G31+'C-1 M '!#REF!+'K-1 M'!#REF!+'C-1K '!#REF!+'K-1K'!#REF!</f>
        <v>#REF!</v>
      </c>
      <c r="F10" s="26" t="e">
        <f>'C-2'!#REF!+'C-1 M '!#REF!+'K-1 M'!#REF!+'C-1K '!#REF!+'K-1K'!#REF!</f>
        <v>#REF!</v>
      </c>
      <c r="G10" s="19" t="e">
        <f>'C-2'!I31+'C-1 M '!#REF!+'K-1 M'!#REF!+'C-1K '!#REF!+'K-1K'!#REF!</f>
        <v>#REF!</v>
      </c>
      <c r="H10" s="19" t="e">
        <f>'C-2'!#REF!+'C-1 M '!#REF!+'K-1 M'!#REF!+'C-1K '!#REF!+'K-1K'!#REF!</f>
        <v>#REF!</v>
      </c>
      <c r="I10" s="19" t="e">
        <f t="shared" si="0"/>
        <v>#REF!</v>
      </c>
    </row>
    <row r="11" spans="1:9" ht="14.25">
      <c r="A11" s="46">
        <v>7</v>
      </c>
      <c r="B11" s="49" t="s">
        <v>25</v>
      </c>
      <c r="C11" s="26" t="e">
        <f>'C-2'!E33+'C-1 M '!#REF!+'K-1 M'!#REF!+'C-1K '!#REF!+'K-1K'!#REF!</f>
        <v>#REF!</v>
      </c>
      <c r="D11" s="26" t="e">
        <f>'C-2'!F33+'C-1 M '!#REF!+'K-1 M'!#REF!+'C-1K '!#REF!+'K-1K'!#REF!</f>
        <v>#REF!</v>
      </c>
      <c r="E11" s="26" t="e">
        <f>'C-2'!G33+'C-1 M '!#REF!+'K-1 M'!#REF!+'C-1K '!#REF!+'K-1K'!#REF!</f>
        <v>#REF!</v>
      </c>
      <c r="F11" s="26" t="e">
        <f>'C-2'!#REF!+'C-1 M '!#REF!+'K-1 M'!#REF!+'C-1K '!#REF!+'K-1K'!#REF!</f>
        <v>#REF!</v>
      </c>
      <c r="G11" s="19" t="e">
        <f>'C-2'!I33+'C-1 M '!#REF!+'K-1 M'!#REF!+'C-1K '!#REF!+'K-1K'!#REF!</f>
        <v>#REF!</v>
      </c>
      <c r="H11" s="19" t="e">
        <f>'C-2'!#REF!+'C-1 M '!#REF!+'K-1 M'!#REF!+'C-1K '!#REF!+'K-1K'!#REF!</f>
        <v>#REF!</v>
      </c>
      <c r="I11" s="19" t="e">
        <f t="shared" si="0"/>
        <v>#REF!</v>
      </c>
    </row>
    <row r="12" spans="1:9" ht="15" thickBot="1">
      <c r="A12" s="47">
        <v>8</v>
      </c>
      <c r="B12" s="61" t="s">
        <v>21</v>
      </c>
      <c r="C12" s="62" t="e">
        <f>'C-2'!E30+'C-1 M '!#REF!+'K-1 M'!#REF!+'C-1K '!#REF!+'K-1K'!#REF!</f>
        <v>#REF!</v>
      </c>
      <c r="D12" s="62" t="e">
        <f>'C-2'!F30+'C-1 M '!#REF!+'K-1 M'!#REF!+'C-1K '!#REF!+'K-1K'!#REF!</f>
        <v>#REF!</v>
      </c>
      <c r="E12" s="62" t="e">
        <f>'C-2'!G30+'C-1 M '!#REF!+'K-1 M'!#REF!+'C-1K '!#REF!+'K-1K'!#REF!</f>
        <v>#REF!</v>
      </c>
      <c r="F12" s="62" t="e">
        <f>'C-2'!#REF!+'C-1 M '!#REF!+'K-1 M'!#REF!+'C-1K '!#REF!+'K-1K'!#REF!</f>
        <v>#REF!</v>
      </c>
      <c r="G12" s="53" t="e">
        <f>'C-2'!I30+'C-1 M '!#REF!+'K-1 M'!#REF!+'C-1K '!#REF!+'K-1K'!#REF!</f>
        <v>#REF!</v>
      </c>
      <c r="H12" s="53" t="e">
        <f>'C-2'!#REF!+'C-1 M '!#REF!+'K-1 M'!#REF!+'C-1K '!#REF!+'K-1K'!#REF!</f>
        <v>#REF!</v>
      </c>
      <c r="I12" s="53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23" sqref="J23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0" style="0" customWidth="1"/>
    <col min="4" max="4" width="15.09765625" style="0" customWidth="1"/>
    <col min="5" max="5" width="16.3984375" style="0" customWidth="1"/>
    <col min="6" max="6" width="13.59765625" style="0" customWidth="1"/>
    <col min="7" max="7" width="10.19921875" style="0" customWidth="1"/>
    <col min="8" max="8" width="6" style="0" customWidth="1"/>
  </cols>
  <sheetData>
    <row r="1" spans="1:8" ht="14.25">
      <c r="A1" s="94" t="s">
        <v>47</v>
      </c>
      <c r="B1" s="94"/>
      <c r="C1" s="94"/>
      <c r="D1" s="94"/>
      <c r="E1" s="94"/>
      <c r="F1" s="94"/>
      <c r="G1" s="94"/>
      <c r="H1" s="94"/>
    </row>
    <row r="2" spans="1:8" ht="15" thickBot="1">
      <c r="A2" s="95" t="s">
        <v>31</v>
      </c>
      <c r="B2" s="95"/>
      <c r="C2" s="95"/>
      <c r="D2" s="95"/>
      <c r="E2" s="95"/>
      <c r="F2" s="95"/>
      <c r="G2" s="95"/>
      <c r="H2" s="95"/>
    </row>
    <row r="3" spans="1:8" ht="45.75" thickBot="1">
      <c r="A3" s="85" t="s">
        <v>0</v>
      </c>
      <c r="B3" s="85" t="s">
        <v>20</v>
      </c>
      <c r="C3" s="12" t="s">
        <v>74</v>
      </c>
      <c r="D3" s="12" t="s">
        <v>37</v>
      </c>
      <c r="E3" s="12" t="s">
        <v>75</v>
      </c>
      <c r="F3" s="12" t="s">
        <v>76</v>
      </c>
      <c r="G3" s="65" t="s">
        <v>10</v>
      </c>
      <c r="H3" s="89" t="s">
        <v>5</v>
      </c>
    </row>
    <row r="4" spans="1:8" ht="15" customHeight="1" thickBot="1">
      <c r="A4" s="86"/>
      <c r="B4" s="84"/>
      <c r="C4" s="15" t="s">
        <v>48</v>
      </c>
      <c r="D4" s="15" t="s">
        <v>49</v>
      </c>
      <c r="E4" s="16" t="s">
        <v>50</v>
      </c>
      <c r="F4" s="18" t="s">
        <v>51</v>
      </c>
      <c r="G4" s="18" t="s">
        <v>13</v>
      </c>
      <c r="H4" s="90"/>
    </row>
    <row r="5" spans="1:9" ht="14.25">
      <c r="A5" s="71">
        <v>1</v>
      </c>
      <c r="B5" s="72" t="s">
        <v>28</v>
      </c>
      <c r="C5" s="73">
        <v>148</v>
      </c>
      <c r="D5" s="77"/>
      <c r="E5" s="73"/>
      <c r="F5" s="73"/>
      <c r="G5" s="73"/>
      <c r="H5" s="73">
        <f aca="true" t="shared" si="0" ref="H5:H12">SUM(C5:G5)</f>
        <v>148</v>
      </c>
      <c r="I5" s="40"/>
    </row>
    <row r="6" spans="1:9" ht="14.25">
      <c r="A6" s="46">
        <v>2</v>
      </c>
      <c r="B6" s="49" t="s">
        <v>30</v>
      </c>
      <c r="C6" s="19">
        <v>95</v>
      </c>
      <c r="D6" s="21"/>
      <c r="E6" s="19"/>
      <c r="F6" s="19"/>
      <c r="G6" s="19"/>
      <c r="H6" s="19">
        <f t="shared" si="0"/>
        <v>95</v>
      </c>
      <c r="I6" s="40"/>
    </row>
    <row r="7" spans="1:9" ht="14.25">
      <c r="A7" s="46">
        <v>3</v>
      </c>
      <c r="B7" s="49" t="s">
        <v>21</v>
      </c>
      <c r="C7" s="19">
        <v>38</v>
      </c>
      <c r="D7" s="21"/>
      <c r="E7" s="19"/>
      <c r="F7" s="19"/>
      <c r="G7" s="19"/>
      <c r="H7" s="19">
        <f t="shared" si="0"/>
        <v>38</v>
      </c>
      <c r="I7" s="40"/>
    </row>
    <row r="8" spans="1:9" ht="14.25">
      <c r="A8" s="46">
        <v>4</v>
      </c>
      <c r="B8" s="63" t="s">
        <v>26</v>
      </c>
      <c r="C8" s="19">
        <v>25</v>
      </c>
      <c r="D8" s="21"/>
      <c r="E8" s="19"/>
      <c r="F8" s="19"/>
      <c r="G8" s="19"/>
      <c r="H8" s="19">
        <f t="shared" si="0"/>
        <v>25</v>
      </c>
      <c r="I8" s="40"/>
    </row>
    <row r="9" spans="1:9" ht="14.25">
      <c r="A9" s="46">
        <v>5</v>
      </c>
      <c r="B9" s="49" t="s">
        <v>22</v>
      </c>
      <c r="C9" s="19">
        <v>0</v>
      </c>
      <c r="D9" s="21"/>
      <c r="E9" s="19"/>
      <c r="F9" s="19"/>
      <c r="G9" s="19"/>
      <c r="H9" s="19">
        <f t="shared" si="0"/>
        <v>0</v>
      </c>
      <c r="I9" s="40"/>
    </row>
    <row r="10" spans="1:9" ht="14.25">
      <c r="A10" s="46">
        <v>6</v>
      </c>
      <c r="B10" s="49" t="s">
        <v>24</v>
      </c>
      <c r="C10" s="19">
        <v>0</v>
      </c>
      <c r="D10" s="21"/>
      <c r="E10" s="19"/>
      <c r="F10" s="19"/>
      <c r="G10" s="19"/>
      <c r="H10" s="19">
        <f t="shared" si="0"/>
        <v>0</v>
      </c>
      <c r="I10" s="40"/>
    </row>
    <row r="11" spans="1:9" ht="14.25">
      <c r="A11" s="46">
        <v>7</v>
      </c>
      <c r="B11" s="49" t="s">
        <v>23</v>
      </c>
      <c r="C11" s="19">
        <v>0</v>
      </c>
      <c r="D11" s="21"/>
      <c r="E11" s="19"/>
      <c r="F11" s="19"/>
      <c r="G11" s="19"/>
      <c r="H11" s="19">
        <f t="shared" si="0"/>
        <v>0</v>
      </c>
      <c r="I11" s="40"/>
    </row>
    <row r="12" spans="1:9" ht="15" thickBot="1">
      <c r="A12" s="47">
        <v>8</v>
      </c>
      <c r="B12" s="50" t="s">
        <v>25</v>
      </c>
      <c r="C12" s="20">
        <v>0</v>
      </c>
      <c r="D12" s="22"/>
      <c r="E12" s="20"/>
      <c r="F12" s="20"/>
      <c r="G12" s="20"/>
      <c r="H12" s="20">
        <f t="shared" si="0"/>
        <v>0</v>
      </c>
      <c r="I12" s="40"/>
    </row>
  </sheetData>
  <sheetProtection/>
  <mergeCells count="5">
    <mergeCell ref="A1:H1"/>
    <mergeCell ref="A2:H2"/>
    <mergeCell ref="A3:A4"/>
    <mergeCell ref="B3:B4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2018-10-05T13:23:52Z</cp:lastPrinted>
  <dcterms:created xsi:type="dcterms:W3CDTF">2009-05-03T16:43:55Z</dcterms:created>
  <dcterms:modified xsi:type="dcterms:W3CDTF">2020-06-25T08:09:17Z</dcterms:modified>
  <cp:category/>
  <cp:version/>
  <cp:contentType/>
  <cp:contentStatus/>
</cp:coreProperties>
</file>