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ZKaj\Desktop\"/>
    </mc:Choice>
  </mc:AlternateContent>
  <bookViews>
    <workbookView xWindow="0" yWindow="0" windowWidth="23040" windowHeight="9192" tabRatio="438" activeTab="1"/>
  </bookViews>
  <sheets>
    <sheet name="K-1 Mężczyzn" sheetId="1" r:id="rId1"/>
    <sheet name="C-1 Mężczyzn" sheetId="2" r:id="rId2"/>
    <sheet name="K-1 Kobiet" sheetId="3" r:id="rId3"/>
    <sheet name="C-1 Kobiet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4" l="1"/>
  <c r="N12" i="4"/>
  <c r="N11" i="4"/>
  <c r="N10" i="4"/>
  <c r="N9" i="4"/>
  <c r="N8" i="4"/>
  <c r="N7" i="4"/>
  <c r="N16" i="3"/>
  <c r="N15" i="3"/>
  <c r="N14" i="3"/>
  <c r="N13" i="3"/>
  <c r="N12" i="3"/>
  <c r="N11" i="3"/>
  <c r="N10" i="3"/>
  <c r="N9" i="3"/>
  <c r="N8" i="3"/>
  <c r="N7" i="3"/>
  <c r="N17" i="2"/>
  <c r="N18" i="2"/>
  <c r="N16" i="2"/>
  <c r="N15" i="2"/>
  <c r="N14" i="2"/>
  <c r="N13" i="2"/>
  <c r="N12" i="2"/>
  <c r="N11" i="2"/>
  <c r="N9" i="2"/>
  <c r="N10" i="2"/>
  <c r="N8" i="2"/>
  <c r="N7" i="2"/>
  <c r="N13" i="1"/>
  <c r="N21" i="1"/>
  <c r="N20" i="1"/>
  <c r="N19" i="1"/>
  <c r="N17" i="1"/>
  <c r="N16" i="1"/>
  <c r="N15" i="1"/>
  <c r="N12" i="1"/>
  <c r="N14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<sst xmlns="http://schemas.openxmlformats.org/spreadsheetml/2006/main" count="556" uniqueCount="298">
  <si>
    <t>RANKING KWALIFIKACJI</t>
  </si>
  <si>
    <t>Klasyfikacja Końcowa</t>
  </si>
  <si>
    <t>Lp.</t>
  </si>
  <si>
    <t>Nazwisko</t>
  </si>
  <si>
    <t>Imię</t>
  </si>
  <si>
    <t>pkt</t>
  </si>
  <si>
    <t>Suma</t>
  </si>
  <si>
    <t>Miejsce</t>
  </si>
  <si>
    <t>Punkty</t>
  </si>
  <si>
    <t>F - Finał</t>
  </si>
  <si>
    <t>P- Półfinał</t>
  </si>
  <si>
    <t>Na niebiesko zaznaczeni juniorzy</t>
  </si>
  <si>
    <t>Na zielono zazneczeni młodzieżowcy</t>
  </si>
  <si>
    <t>KONKURENCJA K-1 MĘŻCZYZN</t>
  </si>
  <si>
    <t>1.</t>
  </si>
  <si>
    <t>2.</t>
  </si>
  <si>
    <t>3.</t>
  </si>
  <si>
    <t>W nawiasie () miejsce uzyskane w kwal. wewnętrznej</t>
  </si>
  <si>
    <t>KONKURENCJA C-1 MĘŻCZYZN</t>
  </si>
  <si>
    <t>KONKURENCJA K-1 KOBIET</t>
  </si>
  <si>
    <t>KONKURENCJA C-1 KOBIET</t>
  </si>
  <si>
    <t>9.</t>
  </si>
  <si>
    <t>7.</t>
  </si>
  <si>
    <t>5.</t>
  </si>
  <si>
    <t>4.</t>
  </si>
  <si>
    <t>6.</t>
  </si>
  <si>
    <t>8.</t>
  </si>
  <si>
    <t>10.</t>
  </si>
  <si>
    <t>Na niebiesko zanaczone juniorki</t>
  </si>
  <si>
    <t>Na zielono zaznaczone zawodniczki grupy młodzieżowej</t>
  </si>
  <si>
    <t>DO REPREZENTACJI POLSKI SENIORÓW 2022</t>
  </si>
  <si>
    <t>I kwal. Krk 30.04</t>
  </si>
  <si>
    <t>II kwal. Krk 30.05</t>
  </si>
  <si>
    <t>III kwal. LM 07.05</t>
  </si>
  <si>
    <t>Zawodnicy Zakwalifikowani do Reprezentacji Polski na Sezon 2022</t>
  </si>
  <si>
    <t>Zawodniczki Zakwalifikowane do Reprezentacji Polski na Sezon 2022</t>
  </si>
  <si>
    <t>Sztuba</t>
  </si>
  <si>
    <t>Kacper</t>
  </si>
  <si>
    <t>F 95.61 (1)</t>
  </si>
  <si>
    <t xml:space="preserve">Hedwig </t>
  </si>
  <si>
    <t>Grzegorz</t>
  </si>
  <si>
    <t>F 100.05 (2)</t>
  </si>
  <si>
    <t>Bartos</t>
  </si>
  <si>
    <t>Maciej</t>
  </si>
  <si>
    <t>F 103.04 (3)</t>
  </si>
  <si>
    <t>Nowobilski</t>
  </si>
  <si>
    <t>Szymon</t>
  </si>
  <si>
    <t>F 103.21 (4)</t>
  </si>
  <si>
    <t>Wiercioch</t>
  </si>
  <si>
    <t xml:space="preserve">Michał </t>
  </si>
  <si>
    <t>F 104.29 (5)</t>
  </si>
  <si>
    <t>Król</t>
  </si>
  <si>
    <t>Jakub</t>
  </si>
  <si>
    <t>F 107.73 (6)</t>
  </si>
  <si>
    <t xml:space="preserve">Leśniak </t>
  </si>
  <si>
    <t>Filip</t>
  </si>
  <si>
    <t>F 111.95 (7)</t>
  </si>
  <si>
    <t>Mastalski</t>
  </si>
  <si>
    <t>Mikołaj</t>
  </si>
  <si>
    <t>F 122.08 (8)</t>
  </si>
  <si>
    <t>Szymanek</t>
  </si>
  <si>
    <t>Konrad</t>
  </si>
  <si>
    <t>F 128.03 (9)</t>
  </si>
  <si>
    <t>Kościukiewicz</t>
  </si>
  <si>
    <t>Marcin</t>
  </si>
  <si>
    <t>F 159.19 (10)</t>
  </si>
  <si>
    <t>Pasiut</t>
  </si>
  <si>
    <t>Michał</t>
  </si>
  <si>
    <t>F 88.26 (1)</t>
  </si>
  <si>
    <t xml:space="preserve">Popiela </t>
  </si>
  <si>
    <t>Dariusz</t>
  </si>
  <si>
    <t>F 89.36 (2)</t>
  </si>
  <si>
    <t>Majerczak</t>
  </si>
  <si>
    <t>Krzysztof</t>
  </si>
  <si>
    <t>F 89.77 (3)</t>
  </si>
  <si>
    <t>Polaczyk</t>
  </si>
  <si>
    <t>Mateusz</t>
  </si>
  <si>
    <t>F 90.67 (4)</t>
  </si>
  <si>
    <t>F 91.25 (5)</t>
  </si>
  <si>
    <t>Kuchno</t>
  </si>
  <si>
    <t>Tadeusz</t>
  </si>
  <si>
    <t>F 91.63 (6)</t>
  </si>
  <si>
    <t>Woś</t>
  </si>
  <si>
    <t>F 94.24 (7)</t>
  </si>
  <si>
    <t>Ciągło</t>
  </si>
  <si>
    <t>F 95.42 (8)</t>
  </si>
  <si>
    <t>Piprek</t>
  </si>
  <si>
    <t>Jan</t>
  </si>
  <si>
    <t>F 95.74 (9)</t>
  </si>
  <si>
    <t>F 97.34 (10)</t>
  </si>
  <si>
    <t>Zwolińska</t>
  </si>
  <si>
    <t>Klaudia</t>
  </si>
  <si>
    <t>F 99.50 (1)</t>
  </si>
  <si>
    <t xml:space="preserve">Pacierpnik </t>
  </si>
  <si>
    <t>Natalia</t>
  </si>
  <si>
    <t>F 102.29 (2)</t>
  </si>
  <si>
    <t>Brzeska</t>
  </si>
  <si>
    <t>Dominika</t>
  </si>
  <si>
    <t>F 103.53 (3)</t>
  </si>
  <si>
    <t>Stach</t>
  </si>
  <si>
    <t>Aleksandra</t>
  </si>
  <si>
    <t>F 106.21 (4)</t>
  </si>
  <si>
    <t>Danek</t>
  </si>
  <si>
    <t>F 111.99 (5)</t>
  </si>
  <si>
    <t xml:space="preserve">Danek </t>
  </si>
  <si>
    <t>Hanna</t>
  </si>
  <si>
    <t>F 126.40 (6)</t>
  </si>
  <si>
    <t>Liber</t>
  </si>
  <si>
    <t>Katarzyna</t>
  </si>
  <si>
    <t>F 137.17 (7)</t>
  </si>
  <si>
    <t>Dziadosz</t>
  </si>
  <si>
    <t>Julia</t>
  </si>
  <si>
    <t>F 147.93 (8)</t>
  </si>
  <si>
    <t>Cecurska</t>
  </si>
  <si>
    <t>Zuzanna</t>
  </si>
  <si>
    <t>F 155.91 (9)</t>
  </si>
  <si>
    <t>Maciąga</t>
  </si>
  <si>
    <t>Sandra</t>
  </si>
  <si>
    <t>F 279.45 (10)</t>
  </si>
  <si>
    <t xml:space="preserve">Stach </t>
  </si>
  <si>
    <t>F 112.54 (1)</t>
  </si>
  <si>
    <t>F 115.61 (2)</t>
  </si>
  <si>
    <t xml:space="preserve">Liber </t>
  </si>
  <si>
    <t>F 124.10 (3)</t>
  </si>
  <si>
    <t xml:space="preserve">Bulera </t>
  </si>
  <si>
    <t>Alicja</t>
  </si>
  <si>
    <t>F 125.71 (4)</t>
  </si>
  <si>
    <t>Bednarczyk</t>
  </si>
  <si>
    <t>Martyna</t>
  </si>
  <si>
    <t>F 145.82 (5)</t>
  </si>
  <si>
    <t>F 166.79 (6)</t>
  </si>
  <si>
    <t>Kirkowska</t>
  </si>
  <si>
    <t>F 169.38 (7)</t>
  </si>
  <si>
    <t>F 103.63 (1)</t>
  </si>
  <si>
    <t>F 104.41 (2)</t>
  </si>
  <si>
    <t>F 108.52 (3)</t>
  </si>
  <si>
    <t>F 109.32 (4)</t>
  </si>
  <si>
    <t>F 111.62 (5)</t>
  </si>
  <si>
    <t>F 113.57 (6)</t>
  </si>
  <si>
    <t>F 115.62 (7)</t>
  </si>
  <si>
    <t>F 116.98 (8)</t>
  </si>
  <si>
    <t>Książek</t>
  </si>
  <si>
    <t>DNQ</t>
  </si>
  <si>
    <t>F 117.34 (9)</t>
  </si>
  <si>
    <t>F 121.68 (10)</t>
  </si>
  <si>
    <t>F 104.31 (1)</t>
  </si>
  <si>
    <t>F 106.32 (2)</t>
  </si>
  <si>
    <t>F 112.61 (3)</t>
  </si>
  <si>
    <t>F 119.46 (4)</t>
  </si>
  <si>
    <t>F 119.78 (5)</t>
  </si>
  <si>
    <t>F 119.87 (6)</t>
  </si>
  <si>
    <t>F 131.76 (7)</t>
  </si>
  <si>
    <t>Grzyb</t>
  </si>
  <si>
    <t>F 150.49 (8)</t>
  </si>
  <si>
    <t>Bąkiewicz</t>
  </si>
  <si>
    <t>Karolina</t>
  </si>
  <si>
    <t>F 161.39 (9)</t>
  </si>
  <si>
    <t>F 174.95 (10)</t>
  </si>
  <si>
    <t>F 94.94 (1)</t>
  </si>
  <si>
    <t>F 95.16 (2)</t>
  </si>
  <si>
    <t>F 98.80 (5)</t>
  </si>
  <si>
    <t>F 97.55 (4)</t>
  </si>
  <si>
    <t>F 95.75 (3)</t>
  </si>
  <si>
    <t>F 102.30 (6)</t>
  </si>
  <si>
    <t>F 103.02 (7)</t>
  </si>
  <si>
    <t xml:space="preserve">Polaczyk </t>
  </si>
  <si>
    <t>Rafał</t>
  </si>
  <si>
    <t>F 106.12 (8)</t>
  </si>
  <si>
    <t>F 111,96 (9)</t>
  </si>
  <si>
    <t>F 115.40 (10)</t>
  </si>
  <si>
    <t>F 116.00 (1)</t>
  </si>
  <si>
    <t>F 116.31 (2)</t>
  </si>
  <si>
    <t>F 129.72 (3)</t>
  </si>
  <si>
    <t>F 138.28 (4)</t>
  </si>
  <si>
    <t>F 158.75 (5)</t>
  </si>
  <si>
    <t>F 177.50 (6)</t>
  </si>
  <si>
    <t>F 215.59 (7)</t>
  </si>
  <si>
    <t>IV kwal. LM 08.05</t>
  </si>
  <si>
    <t>KS START Nowy Sącz</t>
  </si>
  <si>
    <t>KS AZS AWF Kraków</t>
  </si>
  <si>
    <t>LKK Drzewica</t>
  </si>
  <si>
    <t>KS Pieniny Szczawnica</t>
  </si>
  <si>
    <t>KKK Kraków</t>
  </si>
  <si>
    <t>CWZS SK Zawisza Bydgoszcz</t>
  </si>
  <si>
    <t>KS PIENINY Szczawnica</t>
  </si>
  <si>
    <t>Rębiasz</t>
  </si>
  <si>
    <t>LUKS KWISA Leśna</t>
  </si>
  <si>
    <t>Klub</t>
  </si>
  <si>
    <t>Rok urodzenia</t>
  </si>
  <si>
    <t>F 92.50 (1)</t>
  </si>
  <si>
    <t>F 92.54 (2)</t>
  </si>
  <si>
    <t>F 93.87 (3)</t>
  </si>
  <si>
    <t>F 94.18 (4)</t>
  </si>
  <si>
    <t>F 94.32 (5)</t>
  </si>
  <si>
    <t>F 100.77 (6)</t>
  </si>
  <si>
    <t>101.11 (7)</t>
  </si>
  <si>
    <t>F 105.81 (8)</t>
  </si>
  <si>
    <t>F 106.01 (9)</t>
  </si>
  <si>
    <t>Regiec</t>
  </si>
  <si>
    <t>Wiktor</t>
  </si>
  <si>
    <t>11.</t>
  </si>
  <si>
    <t>F 102.70 (1)</t>
  </si>
  <si>
    <t>F 105.98 (2)</t>
  </si>
  <si>
    <t>F 106.56 (3)</t>
  </si>
  <si>
    <t>F 111.64 (4)</t>
  </si>
  <si>
    <t>F 114.74 (5)</t>
  </si>
  <si>
    <t>F 120.25 (6)</t>
  </si>
  <si>
    <t>F 122.70 (7)</t>
  </si>
  <si>
    <t>F 123.12 (8)</t>
  </si>
  <si>
    <t>Biernat</t>
  </si>
  <si>
    <t>Piotr</t>
  </si>
  <si>
    <t>F 125.23 (9)</t>
  </si>
  <si>
    <t>Gabriel</t>
  </si>
  <si>
    <t>F 184.50 (10)</t>
  </si>
  <si>
    <t>Brzeźiński</t>
  </si>
  <si>
    <t>F 102.52 (1)</t>
  </si>
  <si>
    <t>F 112.06 (2)</t>
  </si>
  <si>
    <t xml:space="preserve">F 114.49 (3) </t>
  </si>
  <si>
    <t>F 116.62 (4)</t>
  </si>
  <si>
    <t>F 122.18 (5)</t>
  </si>
  <si>
    <t>F 128.41 (6)</t>
  </si>
  <si>
    <t>F 174.64 (7)</t>
  </si>
  <si>
    <t>F 178.02 (8)</t>
  </si>
  <si>
    <t>F 181.32 (9)</t>
  </si>
  <si>
    <t>F 233.48 (10)</t>
  </si>
  <si>
    <t>DNS</t>
  </si>
  <si>
    <t>F 115.15 (1)</t>
  </si>
  <si>
    <t>F 124.13 (2)</t>
  </si>
  <si>
    <t>F 157.97 (3)</t>
  </si>
  <si>
    <t>F 193.71 (4)</t>
  </si>
  <si>
    <t>F 320.23 (5)</t>
  </si>
  <si>
    <t>F 395.92 (6)</t>
  </si>
  <si>
    <t>DNF</t>
  </si>
  <si>
    <t>F 89.06 (1)</t>
  </si>
  <si>
    <t>F 89.75 (2)</t>
  </si>
  <si>
    <t>F 90.31 (3)</t>
  </si>
  <si>
    <t>P 92.14 (4)</t>
  </si>
  <si>
    <t>P 95.18 (5)</t>
  </si>
  <si>
    <t>P 97.78 (6)</t>
  </si>
  <si>
    <t>P 97.84 (7)</t>
  </si>
  <si>
    <t>P 99.13 (8)</t>
  </si>
  <si>
    <t>Brański</t>
  </si>
  <si>
    <t>Jacek</t>
  </si>
  <si>
    <t>P 99.36 (9)</t>
  </si>
  <si>
    <t>P 99.49 (10)</t>
  </si>
  <si>
    <t>Na pomarańczowo zaznaczony najgorszy, odrzucony start</t>
  </si>
  <si>
    <t>12.</t>
  </si>
  <si>
    <t>13.</t>
  </si>
  <si>
    <t>14.</t>
  </si>
  <si>
    <t>W przypadku remisu decyduję ostatni IV start kwalifikacyjny (LM 08.05.2022 r.)</t>
  </si>
  <si>
    <t xml:space="preserve">Dariusz </t>
  </si>
  <si>
    <t>Popiela</t>
  </si>
  <si>
    <t>F 94.70 (1)</t>
  </si>
  <si>
    <t>P 100.48 (2)</t>
  </si>
  <si>
    <t>P 100.93 (3)</t>
  </si>
  <si>
    <t>P 101.38 (4)</t>
  </si>
  <si>
    <t>P 102.95 (5)</t>
  </si>
  <si>
    <t>P 113.79 (6)</t>
  </si>
  <si>
    <t>P 115.88 (7)</t>
  </si>
  <si>
    <t>P 138.01 (8)</t>
  </si>
  <si>
    <t>Sowiźrał</t>
  </si>
  <si>
    <t>P 150.90 (9)</t>
  </si>
  <si>
    <t>P 155.75 (10)</t>
  </si>
  <si>
    <t>Hedwig</t>
  </si>
  <si>
    <t>F 98.59 (1)</t>
  </si>
  <si>
    <t>F 104.68 (2)</t>
  </si>
  <si>
    <t>P 107.26 (3)</t>
  </si>
  <si>
    <t>P 110.92 (4)</t>
  </si>
  <si>
    <t>P 126.60 (5)</t>
  </si>
  <si>
    <t>P 127.34 (6)</t>
  </si>
  <si>
    <t>P 141.64 (7)</t>
  </si>
  <si>
    <t>P 161.27 (8)</t>
  </si>
  <si>
    <t>P 170.44 (9)</t>
  </si>
  <si>
    <t>P 183.87 (10)</t>
  </si>
  <si>
    <t>Pacierpnik</t>
  </si>
  <si>
    <t>F 107.84 (1)</t>
  </si>
  <si>
    <t>F 168.80 (2)</t>
  </si>
  <si>
    <t>P 134.57 (3)</t>
  </si>
  <si>
    <t>P 173.45 (4)</t>
  </si>
  <si>
    <t>P 183.72 (5)</t>
  </si>
  <si>
    <t>P 206.87 (6)</t>
  </si>
  <si>
    <t>15.</t>
  </si>
  <si>
    <t>Kośćiukiewicz</t>
  </si>
  <si>
    <t>P 100.18 (11)</t>
  </si>
  <si>
    <t>P 102.59 (12)</t>
  </si>
  <si>
    <t>P 104.57 (13)</t>
  </si>
  <si>
    <t>P 105.38 (14)</t>
  </si>
  <si>
    <t>P 109.98 (15)</t>
  </si>
  <si>
    <t>F 111.74 (10)</t>
  </si>
  <si>
    <t>P 156.08 (11)</t>
  </si>
  <si>
    <t>Marcel</t>
  </si>
  <si>
    <t>Leśniak</t>
  </si>
  <si>
    <t>P 158.93 (12)</t>
  </si>
  <si>
    <t>P 172.04 (13)</t>
  </si>
  <si>
    <t>P 176.04 (14)</t>
  </si>
  <si>
    <t>P 184.03 (15)</t>
  </si>
  <si>
    <t>16.</t>
  </si>
  <si>
    <t>AKTK BYSTRZE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</si>
</sst>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3" tint="0.59999389629810485"/>
        <bgColor indexed="23"/>
      </patternFill>
    </fill>
    <fill>
      <patternFill patternType="solid">
        <fgColor theme="8" tint="0.39997558519241921"/>
        <bgColor indexed="55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0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10" xfId="0" applyBorder="1"/>
    <xf numFmtId="0" fontId="5" fillId="2" borderId="0" xfId="0" applyFont="1" applyFill="1"/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5" fillId="9" borderId="0" xfId="0" applyFont="1" applyFill="1"/>
    <xf numFmtId="0" fontId="5" fillId="10" borderId="0" xfId="0" applyFont="1" applyFill="1"/>
    <xf numFmtId="0" fontId="5" fillId="10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vertical="center"/>
    </xf>
    <xf numFmtId="0" fontId="5" fillId="11" borderId="6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0" fontId="5" fillId="12" borderId="0" xfId="0" applyFont="1" applyFill="1"/>
    <xf numFmtId="0" fontId="5" fillId="13" borderId="0" xfId="0" applyFont="1" applyFill="1"/>
    <xf numFmtId="0" fontId="5" fillId="13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/>
    </xf>
    <xf numFmtId="0" fontId="5" fillId="13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12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12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12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12" borderId="6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3" borderId="6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7" borderId="0" xfId="0" applyFont="1" applyFill="1"/>
    <xf numFmtId="0" fontId="5" fillId="17" borderId="0" xfId="0" applyFont="1" applyFill="1" applyAlignment="1">
      <alignment horizontal="center"/>
    </xf>
    <xf numFmtId="0" fontId="5" fillId="17" borderId="0" xfId="0" applyFont="1" applyFill="1" applyAlignment="1">
      <alignment horizontal="left"/>
    </xf>
    <xf numFmtId="0" fontId="5" fillId="16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>
      <selection activeCell="B5" sqref="B5"/>
    </sheetView>
  </sheetViews>
  <sheetFormatPr defaultRowHeight="13.8"/>
  <cols>
    <col min="1" max="1" width="4.19921875" customWidth="1"/>
    <col min="2" max="3" width="13.69921875" customWidth="1"/>
    <col min="4" max="4" width="13.69921875" style="42" customWidth="1"/>
    <col min="5" max="5" width="21.69921875" style="64" customWidth="1"/>
    <col min="6" max="6" width="17.69921875" customWidth="1"/>
    <col min="7" max="7" width="6.69921875" customWidth="1"/>
    <col min="8" max="8" width="17.69921875" customWidth="1"/>
    <col min="9" max="9" width="6.59765625" customWidth="1"/>
    <col min="10" max="10" width="17.69921875" customWidth="1"/>
    <col min="11" max="11" width="6.69921875" customWidth="1"/>
    <col min="12" max="12" width="17.69921875" customWidth="1"/>
    <col min="13" max="14" width="6.69921875" customWidth="1"/>
    <col min="17" max="18" width="15.3984375" customWidth="1"/>
    <col min="19" max="19" width="16.8984375" customWidth="1"/>
    <col min="20" max="20" width="15.3984375" customWidth="1"/>
  </cols>
  <sheetData>
    <row r="2" spans="1:19" ht="1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9" ht="1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97" t="s">
        <v>34</v>
      </c>
      <c r="Q3" s="97"/>
      <c r="R3" s="97"/>
      <c r="S3" s="97"/>
    </row>
    <row r="4" spans="1:19" ht="15" customHeight="1">
      <c r="A4" s="96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7" t="s">
        <v>1</v>
      </c>
      <c r="Q4" s="97"/>
      <c r="R4" s="97"/>
      <c r="S4" s="97"/>
    </row>
    <row r="5" spans="1:19" ht="14.4" thickBot="1">
      <c r="P5" s="6"/>
      <c r="Q5" s="6"/>
      <c r="R5" s="6"/>
      <c r="S5" s="6"/>
    </row>
    <row r="6" spans="1:19" ht="15" thickBot="1">
      <c r="A6" s="23" t="s">
        <v>2</v>
      </c>
      <c r="B6" s="24" t="s">
        <v>3</v>
      </c>
      <c r="C6" s="24" t="s">
        <v>4</v>
      </c>
      <c r="D6" s="24" t="s">
        <v>188</v>
      </c>
      <c r="E6" s="24" t="s">
        <v>187</v>
      </c>
      <c r="F6" s="25" t="s">
        <v>31</v>
      </c>
      <c r="G6" s="25" t="s">
        <v>5</v>
      </c>
      <c r="H6" s="25" t="s">
        <v>32</v>
      </c>
      <c r="I6" s="25" t="s">
        <v>5</v>
      </c>
      <c r="J6" s="25" t="s">
        <v>33</v>
      </c>
      <c r="K6" s="25" t="s">
        <v>5</v>
      </c>
      <c r="L6" s="25" t="s">
        <v>177</v>
      </c>
      <c r="M6" s="25" t="s">
        <v>5</v>
      </c>
      <c r="N6" s="24" t="s">
        <v>6</v>
      </c>
      <c r="P6" s="26" t="s">
        <v>7</v>
      </c>
      <c r="Q6" s="26" t="s">
        <v>4</v>
      </c>
      <c r="R6" s="26" t="s">
        <v>3</v>
      </c>
      <c r="S6" s="26" t="s">
        <v>8</v>
      </c>
    </row>
    <row r="7" spans="1:19" ht="14.4">
      <c r="A7" s="10" t="s">
        <v>14</v>
      </c>
      <c r="B7" s="11" t="s">
        <v>66</v>
      </c>
      <c r="C7" s="11" t="s">
        <v>67</v>
      </c>
      <c r="D7" s="43">
        <v>1991</v>
      </c>
      <c r="E7" s="65" t="s">
        <v>179</v>
      </c>
      <c r="F7" s="12" t="s">
        <v>68</v>
      </c>
      <c r="G7" s="12">
        <v>9</v>
      </c>
      <c r="H7" s="13" t="s">
        <v>158</v>
      </c>
      <c r="I7" s="13">
        <v>9</v>
      </c>
      <c r="J7" s="13" t="s">
        <v>190</v>
      </c>
      <c r="K7" s="13">
        <v>7</v>
      </c>
      <c r="L7" s="83" t="s">
        <v>235</v>
      </c>
      <c r="M7" s="84">
        <v>6</v>
      </c>
      <c r="N7" s="15">
        <f>SUM(G7,I7,K7)</f>
        <v>25</v>
      </c>
      <c r="P7" s="27" t="s">
        <v>14</v>
      </c>
      <c r="Q7" s="27" t="s">
        <v>67</v>
      </c>
      <c r="R7" s="27" t="s">
        <v>66</v>
      </c>
      <c r="S7" s="27">
        <v>25</v>
      </c>
    </row>
    <row r="8" spans="1:19" ht="14.4">
      <c r="A8" s="16" t="s">
        <v>15</v>
      </c>
      <c r="B8" s="17" t="s">
        <v>69</v>
      </c>
      <c r="C8" s="17" t="s">
        <v>70</v>
      </c>
      <c r="D8" s="18">
        <v>1985</v>
      </c>
      <c r="E8" s="81" t="s">
        <v>178</v>
      </c>
      <c r="F8" s="88" t="s">
        <v>71</v>
      </c>
      <c r="G8" s="88">
        <v>7</v>
      </c>
      <c r="H8" s="18" t="s">
        <v>159</v>
      </c>
      <c r="I8" s="18">
        <v>7</v>
      </c>
      <c r="J8" s="18" t="s">
        <v>189</v>
      </c>
      <c r="K8" s="18">
        <v>9</v>
      </c>
      <c r="L8" s="19" t="s">
        <v>234</v>
      </c>
      <c r="M8" s="20">
        <v>7</v>
      </c>
      <c r="N8" s="15">
        <f>SUM(I8,K8,M8)</f>
        <v>23</v>
      </c>
      <c r="P8" s="27" t="s">
        <v>15</v>
      </c>
      <c r="Q8" s="27" t="s">
        <v>250</v>
      </c>
      <c r="R8" s="27" t="s">
        <v>251</v>
      </c>
      <c r="S8" s="27">
        <v>23</v>
      </c>
    </row>
    <row r="9" spans="1:19" ht="14.4">
      <c r="A9" s="16" t="s">
        <v>16</v>
      </c>
      <c r="B9" s="17" t="s">
        <v>214</v>
      </c>
      <c r="C9" s="17" t="s">
        <v>52</v>
      </c>
      <c r="D9" s="22">
        <v>1998</v>
      </c>
      <c r="E9" s="91" t="s">
        <v>179</v>
      </c>
      <c r="F9" s="93" t="s">
        <v>78</v>
      </c>
      <c r="G9" s="88">
        <v>4</v>
      </c>
      <c r="H9" s="18" t="s">
        <v>162</v>
      </c>
      <c r="I9" s="18">
        <v>6</v>
      </c>
      <c r="J9" s="19" t="s">
        <v>192</v>
      </c>
      <c r="K9" s="19">
        <v>5</v>
      </c>
      <c r="L9" s="18" t="s">
        <v>233</v>
      </c>
      <c r="M9" s="22">
        <v>9</v>
      </c>
      <c r="N9" s="15">
        <f>SUM(I9,K9,M9)</f>
        <v>20</v>
      </c>
      <c r="P9" s="27" t="s">
        <v>16</v>
      </c>
      <c r="Q9" s="27" t="s">
        <v>52</v>
      </c>
      <c r="R9" s="27" t="s">
        <v>214</v>
      </c>
      <c r="S9" s="27">
        <v>20</v>
      </c>
    </row>
    <row r="10" spans="1:19" ht="14.4">
      <c r="A10" s="16" t="s">
        <v>24</v>
      </c>
      <c r="B10" s="17" t="s">
        <v>75</v>
      </c>
      <c r="C10" s="17" t="s">
        <v>76</v>
      </c>
      <c r="D10" s="18">
        <v>1988</v>
      </c>
      <c r="E10" s="92" t="s">
        <v>183</v>
      </c>
      <c r="F10" s="18" t="s">
        <v>77</v>
      </c>
      <c r="G10" s="18">
        <v>5</v>
      </c>
      <c r="H10" s="89" t="s">
        <v>161</v>
      </c>
      <c r="I10" s="89">
        <v>5</v>
      </c>
      <c r="J10" s="18" t="s">
        <v>191</v>
      </c>
      <c r="K10" s="18">
        <v>6</v>
      </c>
      <c r="L10" s="18" t="s">
        <v>236</v>
      </c>
      <c r="M10" s="22">
        <v>5</v>
      </c>
      <c r="N10" s="15">
        <f>SUM(G10,K10,M10)</f>
        <v>16</v>
      </c>
    </row>
    <row r="11" spans="1:19" ht="14.4">
      <c r="A11" s="16" t="s">
        <v>23</v>
      </c>
      <c r="B11" s="21" t="s">
        <v>72</v>
      </c>
      <c r="C11" s="21" t="s">
        <v>73</v>
      </c>
      <c r="D11" s="44">
        <v>1997</v>
      </c>
      <c r="E11" s="67" t="s">
        <v>184</v>
      </c>
      <c r="F11" s="18" t="s">
        <v>74</v>
      </c>
      <c r="G11" s="18">
        <v>6</v>
      </c>
      <c r="H11" s="19" t="s">
        <v>160</v>
      </c>
      <c r="I11" s="19">
        <v>4</v>
      </c>
      <c r="J11" s="18" t="s">
        <v>193</v>
      </c>
      <c r="K11" s="18">
        <v>4</v>
      </c>
      <c r="L11" s="88" t="s">
        <v>284</v>
      </c>
      <c r="M11" s="90">
        <v>0</v>
      </c>
      <c r="N11" s="15">
        <f>SUM(G11,I11,K11)</f>
        <v>14</v>
      </c>
    </row>
    <row r="12" spans="1:19" ht="14.4">
      <c r="A12" s="16" t="s">
        <v>25</v>
      </c>
      <c r="B12" s="17" t="s">
        <v>165</v>
      </c>
      <c r="C12" s="17" t="s">
        <v>166</v>
      </c>
      <c r="D12" s="18">
        <v>1992</v>
      </c>
      <c r="E12" s="66" t="s">
        <v>184</v>
      </c>
      <c r="F12" s="88" t="s">
        <v>142</v>
      </c>
      <c r="G12" s="88">
        <v>0</v>
      </c>
      <c r="H12" s="18" t="s">
        <v>167</v>
      </c>
      <c r="I12" s="18">
        <v>1</v>
      </c>
      <c r="J12" s="18" t="s">
        <v>194</v>
      </c>
      <c r="K12" s="18">
        <v>3</v>
      </c>
      <c r="L12" s="18" t="s">
        <v>237</v>
      </c>
      <c r="M12" s="22">
        <v>4</v>
      </c>
      <c r="N12" s="15">
        <f>SUM(I12,K12,M12)</f>
        <v>8</v>
      </c>
    </row>
    <row r="13" spans="1:19" ht="14.4">
      <c r="A13" s="30" t="s">
        <v>22</v>
      </c>
      <c r="B13" s="31" t="s">
        <v>79</v>
      </c>
      <c r="C13" s="31" t="s">
        <v>80</v>
      </c>
      <c r="D13" s="45">
        <v>2002</v>
      </c>
      <c r="E13" s="68" t="s">
        <v>182</v>
      </c>
      <c r="F13" s="18" t="s">
        <v>81</v>
      </c>
      <c r="G13" s="18">
        <v>3</v>
      </c>
      <c r="H13" s="18" t="s">
        <v>163</v>
      </c>
      <c r="I13" s="18">
        <v>3</v>
      </c>
      <c r="J13" s="88" t="s">
        <v>197</v>
      </c>
      <c r="K13" s="88">
        <v>0</v>
      </c>
      <c r="L13" s="19" t="s">
        <v>239</v>
      </c>
      <c r="M13" s="20">
        <v>2</v>
      </c>
      <c r="N13" s="15">
        <f>SUM(G13,I13,M13)</f>
        <v>8</v>
      </c>
    </row>
    <row r="14" spans="1:19" ht="14.4">
      <c r="A14" s="30" t="s">
        <v>26</v>
      </c>
      <c r="B14" s="31" t="s">
        <v>84</v>
      </c>
      <c r="C14" s="31" t="s">
        <v>67</v>
      </c>
      <c r="D14" s="45">
        <v>2003</v>
      </c>
      <c r="E14" s="68" t="s">
        <v>178</v>
      </c>
      <c r="F14" s="88" t="s">
        <v>85</v>
      </c>
      <c r="G14" s="88">
        <v>1</v>
      </c>
      <c r="H14" s="18" t="s">
        <v>164</v>
      </c>
      <c r="I14" s="18">
        <v>2</v>
      </c>
      <c r="J14" s="19" t="s">
        <v>195</v>
      </c>
      <c r="K14" s="19">
        <v>2</v>
      </c>
      <c r="L14" s="19" t="s">
        <v>238</v>
      </c>
      <c r="M14" s="20">
        <v>3</v>
      </c>
      <c r="N14" s="15">
        <f>SUM(I14,K14,M14)</f>
        <v>7</v>
      </c>
    </row>
    <row r="15" spans="1:19" ht="14.4">
      <c r="A15" s="30" t="s">
        <v>21</v>
      </c>
      <c r="B15" s="31" t="s">
        <v>82</v>
      </c>
      <c r="C15" s="31" t="s">
        <v>67</v>
      </c>
      <c r="D15" s="45">
        <v>1999</v>
      </c>
      <c r="E15" s="68" t="s">
        <v>182</v>
      </c>
      <c r="F15" s="19" t="s">
        <v>83</v>
      </c>
      <c r="G15" s="19">
        <v>2</v>
      </c>
      <c r="H15" s="88" t="s">
        <v>142</v>
      </c>
      <c r="I15" s="88">
        <v>0</v>
      </c>
      <c r="J15" s="18" t="s">
        <v>142</v>
      </c>
      <c r="K15" s="18">
        <v>0</v>
      </c>
      <c r="L15" s="18" t="s">
        <v>240</v>
      </c>
      <c r="M15" s="22">
        <v>1</v>
      </c>
      <c r="N15" s="15">
        <f>SUM(G15,K15,M15)</f>
        <v>3</v>
      </c>
    </row>
    <row r="16" spans="1:19" ht="14.4">
      <c r="A16" s="38" t="s">
        <v>27</v>
      </c>
      <c r="B16" s="39" t="s">
        <v>86</v>
      </c>
      <c r="C16" s="39" t="s">
        <v>87</v>
      </c>
      <c r="D16" s="46">
        <v>2005</v>
      </c>
      <c r="E16" s="69" t="s">
        <v>178</v>
      </c>
      <c r="F16" s="18" t="s">
        <v>88</v>
      </c>
      <c r="G16" s="18">
        <v>0</v>
      </c>
      <c r="H16" s="88" t="s">
        <v>142</v>
      </c>
      <c r="I16" s="88">
        <v>0</v>
      </c>
      <c r="J16" s="18" t="s">
        <v>196</v>
      </c>
      <c r="K16" s="18">
        <v>1</v>
      </c>
      <c r="L16" s="19" t="s">
        <v>244</v>
      </c>
      <c r="M16" s="20">
        <v>0</v>
      </c>
      <c r="N16" s="15">
        <f>SUM(G16,K16,M16)</f>
        <v>1</v>
      </c>
    </row>
    <row r="17" spans="1:14" ht="14.4">
      <c r="A17" s="30" t="s">
        <v>200</v>
      </c>
      <c r="B17" s="33" t="s">
        <v>241</v>
      </c>
      <c r="C17" s="33" t="s">
        <v>242</v>
      </c>
      <c r="D17" s="48">
        <v>2002</v>
      </c>
      <c r="E17" s="71" t="s">
        <v>179</v>
      </c>
      <c r="F17" s="88" t="s">
        <v>142</v>
      </c>
      <c r="G17" s="88">
        <v>0</v>
      </c>
      <c r="H17" s="18" t="s">
        <v>142</v>
      </c>
      <c r="I17" s="18">
        <v>0</v>
      </c>
      <c r="J17" s="18" t="s">
        <v>142</v>
      </c>
      <c r="K17" s="18">
        <v>0</v>
      </c>
      <c r="L17" s="18" t="s">
        <v>243</v>
      </c>
      <c r="M17" s="22">
        <v>0</v>
      </c>
      <c r="N17" s="15">
        <f>SUM(,G20,I20,M20)</f>
        <v>0</v>
      </c>
    </row>
    <row r="18" spans="1:14" ht="14.4">
      <c r="A18" s="30" t="s">
        <v>246</v>
      </c>
      <c r="B18" s="33" t="s">
        <v>64</v>
      </c>
      <c r="C18" s="33" t="s">
        <v>282</v>
      </c>
      <c r="D18" s="48">
        <v>2005</v>
      </c>
      <c r="E18" s="71" t="s">
        <v>182</v>
      </c>
      <c r="F18" s="19" t="s">
        <v>142</v>
      </c>
      <c r="G18" s="19">
        <v>0</v>
      </c>
      <c r="H18" s="18" t="s">
        <v>142</v>
      </c>
      <c r="I18" s="18">
        <v>0</v>
      </c>
      <c r="J18" s="18" t="s">
        <v>142</v>
      </c>
      <c r="K18" s="18">
        <v>0</v>
      </c>
      <c r="L18" s="18" t="s">
        <v>283</v>
      </c>
      <c r="M18" s="22">
        <v>0</v>
      </c>
      <c r="N18" s="15">
        <v>0</v>
      </c>
    </row>
    <row r="19" spans="1:14" ht="14.4">
      <c r="A19" s="38" t="s">
        <v>247</v>
      </c>
      <c r="B19" s="39" t="s">
        <v>198</v>
      </c>
      <c r="C19" s="39" t="s">
        <v>199</v>
      </c>
      <c r="D19" s="46">
        <v>2005</v>
      </c>
      <c r="E19" s="69" t="s">
        <v>184</v>
      </c>
      <c r="F19" s="88" t="s">
        <v>142</v>
      </c>
      <c r="G19" s="88">
        <v>0</v>
      </c>
      <c r="H19" s="18" t="s">
        <v>142</v>
      </c>
      <c r="I19" s="18">
        <v>0</v>
      </c>
      <c r="J19" s="18" t="s">
        <v>288</v>
      </c>
      <c r="K19" s="18">
        <v>0</v>
      </c>
      <c r="L19" s="19" t="s">
        <v>285</v>
      </c>
      <c r="M19" s="20">
        <v>0</v>
      </c>
      <c r="N19" s="15">
        <f>SUM(I21,K21,M21)</f>
        <v>0</v>
      </c>
    </row>
    <row r="20" spans="1:14" ht="14.4">
      <c r="A20" s="30" t="s">
        <v>248</v>
      </c>
      <c r="B20" s="32" t="s">
        <v>72</v>
      </c>
      <c r="C20" s="32" t="s">
        <v>37</v>
      </c>
      <c r="D20" s="47">
        <v>2000</v>
      </c>
      <c r="E20" s="70" t="s">
        <v>184</v>
      </c>
      <c r="F20" s="18" t="s">
        <v>89</v>
      </c>
      <c r="G20" s="18">
        <v>0</v>
      </c>
      <c r="H20" s="18" t="s">
        <v>168</v>
      </c>
      <c r="I20" s="18">
        <v>0</v>
      </c>
      <c r="J20" s="88" t="s">
        <v>142</v>
      </c>
      <c r="K20" s="88">
        <v>0</v>
      </c>
      <c r="L20" s="19" t="s">
        <v>286</v>
      </c>
      <c r="M20" s="20">
        <v>0</v>
      </c>
      <c r="N20" s="15">
        <f>SUM(I19,K19,M19)</f>
        <v>0</v>
      </c>
    </row>
    <row r="21" spans="1:14" ht="14.4">
      <c r="A21" s="30" t="s">
        <v>281</v>
      </c>
      <c r="B21" s="33" t="s">
        <v>57</v>
      </c>
      <c r="C21" s="33" t="s">
        <v>58</v>
      </c>
      <c r="D21" s="48">
        <v>2003</v>
      </c>
      <c r="E21" s="71" t="s">
        <v>184</v>
      </c>
      <c r="F21" s="89" t="s">
        <v>142</v>
      </c>
      <c r="G21" s="89">
        <v>0</v>
      </c>
      <c r="H21" s="18" t="s">
        <v>169</v>
      </c>
      <c r="I21" s="18">
        <v>0</v>
      </c>
      <c r="J21" s="18" t="s">
        <v>142</v>
      </c>
      <c r="K21" s="18">
        <v>0</v>
      </c>
      <c r="L21" s="18" t="s">
        <v>287</v>
      </c>
      <c r="M21" s="22">
        <v>0</v>
      </c>
      <c r="N21" s="15">
        <f>SUM(I17,K17,M17)</f>
        <v>0</v>
      </c>
    </row>
    <row r="22" spans="1:14" ht="14.4">
      <c r="B22" s="7" t="s">
        <v>9</v>
      </c>
      <c r="C22" s="7" t="s">
        <v>10</v>
      </c>
      <c r="D22" s="49"/>
      <c r="E22" s="72"/>
      <c r="F22" s="7"/>
    </row>
    <row r="23" spans="1:14" ht="14.4">
      <c r="B23" s="36" t="s">
        <v>11</v>
      </c>
      <c r="C23" s="36"/>
      <c r="D23" s="50"/>
      <c r="E23" s="73"/>
      <c r="F23" s="37"/>
    </row>
    <row r="24" spans="1:14" ht="14.4">
      <c r="B24" s="28" t="s">
        <v>12</v>
      </c>
      <c r="C24" s="28"/>
      <c r="D24" s="51"/>
      <c r="E24" s="74"/>
      <c r="F24" s="29"/>
    </row>
    <row r="25" spans="1:14" ht="14.4">
      <c r="B25" s="85" t="s">
        <v>245</v>
      </c>
      <c r="C25" s="85"/>
      <c r="D25" s="86"/>
      <c r="E25" s="87"/>
      <c r="F25" s="85"/>
    </row>
    <row r="26" spans="1:14" ht="14.4">
      <c r="B26" s="9" t="s">
        <v>17</v>
      </c>
      <c r="C26" s="9"/>
      <c r="D26" s="52"/>
      <c r="E26" s="75"/>
      <c r="F26" s="9"/>
    </row>
    <row r="27" spans="1:14" ht="14.4">
      <c r="B27" s="95" t="s">
        <v>249</v>
      </c>
      <c r="C27" s="95"/>
      <c r="D27" s="95"/>
      <c r="E27" s="95"/>
      <c r="F27" s="95"/>
    </row>
  </sheetData>
  <sheetProtection selectLockedCells="1" selectUnlockedCells="1"/>
  <sortState ref="A7:N20">
    <sortCondition descending="1" ref="N7"/>
  </sortState>
  <mergeCells count="6">
    <mergeCell ref="B27:F27"/>
    <mergeCell ref="A2:N2"/>
    <mergeCell ref="A3:N3"/>
    <mergeCell ref="P3:S3"/>
    <mergeCell ref="A4:N4"/>
    <mergeCell ref="P4:S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V28"/>
  <sheetViews>
    <sheetView tabSelected="1" topLeftCell="A4" workbookViewId="0">
      <selection activeCell="H26" sqref="H26"/>
    </sheetView>
  </sheetViews>
  <sheetFormatPr defaultRowHeight="13.8"/>
  <cols>
    <col min="1" max="1" width="3.69921875" customWidth="1"/>
    <col min="2" max="3" width="13.69921875" customWidth="1"/>
    <col min="4" max="4" width="13.69921875" style="42" customWidth="1"/>
    <col min="5" max="5" width="21.69921875" customWidth="1"/>
    <col min="6" max="6" width="17.69921875" customWidth="1"/>
    <col min="7" max="7" width="6.69921875" customWidth="1"/>
    <col min="8" max="8" width="17.69921875" customWidth="1"/>
    <col min="9" max="9" width="6.69921875" customWidth="1"/>
    <col min="10" max="10" width="17.69921875" customWidth="1"/>
    <col min="11" max="11" width="6.69921875" customWidth="1"/>
    <col min="12" max="12" width="17.69921875" customWidth="1"/>
    <col min="13" max="14" width="6.69921875" customWidth="1"/>
    <col min="16" max="16" width="15.3984375" customWidth="1"/>
    <col min="17" max="17" width="15.5" customWidth="1"/>
    <col min="18" max="19" width="15.3984375" customWidth="1"/>
  </cols>
  <sheetData>
    <row r="2" spans="1:126" ht="15.6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26" ht="15.6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97" t="s">
        <v>34</v>
      </c>
      <c r="Q3" s="97"/>
      <c r="R3" s="97"/>
      <c r="S3" s="97"/>
    </row>
    <row r="4" spans="1:126" ht="15.6">
      <c r="A4" s="96" t="s">
        <v>18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7" t="s">
        <v>1</v>
      </c>
      <c r="Q4" s="97"/>
      <c r="R4" s="97"/>
      <c r="S4" s="97"/>
    </row>
    <row r="5" spans="1:126" ht="14.4" thickBot="1"/>
    <row r="6" spans="1:126" ht="15" thickBot="1">
      <c r="A6" s="23" t="s">
        <v>2</v>
      </c>
      <c r="B6" s="24" t="s">
        <v>3</v>
      </c>
      <c r="C6" s="24" t="s">
        <v>4</v>
      </c>
      <c r="D6" s="24" t="s">
        <v>188</v>
      </c>
      <c r="E6" s="24" t="s">
        <v>187</v>
      </c>
      <c r="F6" s="25" t="s">
        <v>31</v>
      </c>
      <c r="G6" s="25" t="s">
        <v>5</v>
      </c>
      <c r="H6" s="25" t="s">
        <v>32</v>
      </c>
      <c r="I6" s="25" t="s">
        <v>5</v>
      </c>
      <c r="J6" s="25" t="s">
        <v>33</v>
      </c>
      <c r="K6" s="25" t="s">
        <v>5</v>
      </c>
      <c r="L6" s="25" t="s">
        <v>177</v>
      </c>
      <c r="M6" s="25" t="s">
        <v>5</v>
      </c>
      <c r="N6" s="24" t="s">
        <v>6</v>
      </c>
      <c r="P6" s="26" t="s">
        <v>7</v>
      </c>
      <c r="Q6" s="26" t="s">
        <v>4</v>
      </c>
      <c r="R6" s="26" t="s">
        <v>3</v>
      </c>
      <c r="S6" s="26" t="s">
        <v>8</v>
      </c>
    </row>
    <row r="7" spans="1:126" ht="14.4">
      <c r="A7" s="34" t="s">
        <v>14</v>
      </c>
      <c r="B7" s="35" t="s">
        <v>36</v>
      </c>
      <c r="C7" s="35" t="s">
        <v>37</v>
      </c>
      <c r="D7" s="82">
        <v>1999</v>
      </c>
      <c r="E7" s="35" t="s">
        <v>179</v>
      </c>
      <c r="F7" s="12" t="s">
        <v>38</v>
      </c>
      <c r="G7" s="12">
        <v>9</v>
      </c>
      <c r="H7" s="83" t="s">
        <v>136</v>
      </c>
      <c r="I7" s="83">
        <v>5</v>
      </c>
      <c r="J7" s="13" t="s">
        <v>201</v>
      </c>
      <c r="K7" s="13">
        <v>9</v>
      </c>
      <c r="L7" s="13" t="s">
        <v>252</v>
      </c>
      <c r="M7" s="14">
        <v>9</v>
      </c>
      <c r="N7" s="15">
        <f>SUM(G7,K7,M7)</f>
        <v>27</v>
      </c>
      <c r="O7" s="1"/>
      <c r="P7" s="27" t="s">
        <v>14</v>
      </c>
      <c r="Q7" s="27" t="s">
        <v>37</v>
      </c>
      <c r="R7" s="27" t="s">
        <v>36</v>
      </c>
      <c r="S7" s="27">
        <v>27</v>
      </c>
    </row>
    <row r="8" spans="1:126" s="3" customFormat="1" ht="14.4">
      <c r="A8" s="16" t="s">
        <v>15</v>
      </c>
      <c r="B8" s="17" t="s">
        <v>39</v>
      </c>
      <c r="C8" s="17" t="s">
        <v>40</v>
      </c>
      <c r="D8" s="18">
        <v>1988</v>
      </c>
      <c r="E8" s="17" t="s">
        <v>178</v>
      </c>
      <c r="F8" s="18" t="s">
        <v>41</v>
      </c>
      <c r="G8" s="18">
        <v>7</v>
      </c>
      <c r="H8" s="18" t="s">
        <v>133</v>
      </c>
      <c r="I8" s="18">
        <v>9</v>
      </c>
      <c r="J8" s="88" t="s">
        <v>207</v>
      </c>
      <c r="K8" s="88">
        <v>2</v>
      </c>
      <c r="L8" s="19" t="s">
        <v>253</v>
      </c>
      <c r="M8" s="20">
        <v>7</v>
      </c>
      <c r="N8" s="15">
        <f>SUM(G8,I8,M8)</f>
        <v>23</v>
      </c>
      <c r="O8" s="2"/>
      <c r="P8" s="27" t="s">
        <v>15</v>
      </c>
      <c r="Q8" s="27" t="s">
        <v>40</v>
      </c>
      <c r="R8" s="27" t="s">
        <v>263</v>
      </c>
      <c r="S8" s="27">
        <v>23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3" customFormat="1" ht="14.4">
      <c r="A9" s="16" t="s">
        <v>16</v>
      </c>
      <c r="B9" s="17" t="s">
        <v>48</v>
      </c>
      <c r="C9" s="17" t="s">
        <v>49</v>
      </c>
      <c r="D9" s="18">
        <v>1993</v>
      </c>
      <c r="E9" s="17" t="s">
        <v>179</v>
      </c>
      <c r="F9" s="88" t="s">
        <v>50</v>
      </c>
      <c r="G9" s="88">
        <v>4</v>
      </c>
      <c r="H9" s="18" t="s">
        <v>135</v>
      </c>
      <c r="I9" s="18">
        <v>6</v>
      </c>
      <c r="J9" s="19" t="s">
        <v>202</v>
      </c>
      <c r="K9" s="19">
        <v>7</v>
      </c>
      <c r="L9" s="18" t="s">
        <v>254</v>
      </c>
      <c r="M9" s="22">
        <v>6</v>
      </c>
      <c r="N9" s="15">
        <f>SUM(I9,K9,M9)</f>
        <v>19</v>
      </c>
      <c r="O9" s="2"/>
      <c r="P9" s="27" t="s">
        <v>16</v>
      </c>
      <c r="Q9" s="27" t="s">
        <v>67</v>
      </c>
      <c r="R9" s="27" t="s">
        <v>48</v>
      </c>
      <c r="S9" s="27">
        <v>19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3" customFormat="1" ht="14.4">
      <c r="A10" s="30" t="s">
        <v>24</v>
      </c>
      <c r="B10" s="33" t="s">
        <v>45</v>
      </c>
      <c r="C10" s="33" t="s">
        <v>46</v>
      </c>
      <c r="D10" s="48">
        <v>2002</v>
      </c>
      <c r="E10" s="33" t="s">
        <v>178</v>
      </c>
      <c r="F10" s="88" t="s">
        <v>47</v>
      </c>
      <c r="G10" s="88">
        <v>5</v>
      </c>
      <c r="H10" s="19" t="s">
        <v>134</v>
      </c>
      <c r="I10" s="19">
        <v>7</v>
      </c>
      <c r="J10" s="18" t="s">
        <v>204</v>
      </c>
      <c r="K10" s="18">
        <v>5</v>
      </c>
      <c r="L10" s="18" t="s">
        <v>255</v>
      </c>
      <c r="M10" s="22">
        <v>5</v>
      </c>
      <c r="N10" s="15">
        <f>SUM(I10,K10,M10)</f>
        <v>17</v>
      </c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3" customFormat="1" ht="14.4">
      <c r="A11" s="30" t="s">
        <v>23</v>
      </c>
      <c r="B11" s="31" t="s">
        <v>60</v>
      </c>
      <c r="C11" s="31" t="s">
        <v>61</v>
      </c>
      <c r="D11" s="45">
        <v>1999</v>
      </c>
      <c r="E11" s="31" t="s">
        <v>181</v>
      </c>
      <c r="F11" s="88" t="s">
        <v>62</v>
      </c>
      <c r="G11" s="88">
        <v>0</v>
      </c>
      <c r="H11" s="18" t="s">
        <v>137</v>
      </c>
      <c r="I11" s="18">
        <v>4</v>
      </c>
      <c r="J11" s="18" t="s">
        <v>203</v>
      </c>
      <c r="K11" s="18">
        <v>6</v>
      </c>
      <c r="L11" s="19" t="s">
        <v>256</v>
      </c>
      <c r="M11" s="20">
        <v>4</v>
      </c>
      <c r="N11" s="15">
        <f>SUM(I11,K11,M11)</f>
        <v>14</v>
      </c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3" customFormat="1" ht="14.4">
      <c r="A12" s="30" t="s">
        <v>25</v>
      </c>
      <c r="B12" s="31" t="s">
        <v>51</v>
      </c>
      <c r="C12" s="31" t="s">
        <v>52</v>
      </c>
      <c r="D12" s="45">
        <v>2001</v>
      </c>
      <c r="E12" s="31" t="s">
        <v>179</v>
      </c>
      <c r="F12" s="18" t="s">
        <v>53</v>
      </c>
      <c r="G12" s="18">
        <v>3</v>
      </c>
      <c r="H12" s="88" t="s">
        <v>139</v>
      </c>
      <c r="I12" s="88">
        <v>2</v>
      </c>
      <c r="J12" s="18" t="s">
        <v>205</v>
      </c>
      <c r="K12" s="18">
        <v>4</v>
      </c>
      <c r="L12" s="19" t="s">
        <v>257</v>
      </c>
      <c r="M12" s="20">
        <v>3</v>
      </c>
      <c r="N12" s="15">
        <f>SUM(G12,K12,M12)</f>
        <v>10</v>
      </c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3" customFormat="1" ht="14.4">
      <c r="A13" s="30" t="s">
        <v>22</v>
      </c>
      <c r="B13" s="31" t="s">
        <v>42</v>
      </c>
      <c r="C13" s="31" t="s">
        <v>43</v>
      </c>
      <c r="D13" s="45">
        <v>2003</v>
      </c>
      <c r="E13" s="31" t="s">
        <v>180</v>
      </c>
      <c r="F13" s="18" t="s">
        <v>44</v>
      </c>
      <c r="G13" s="18">
        <v>6</v>
      </c>
      <c r="H13" s="19" t="s">
        <v>140</v>
      </c>
      <c r="I13" s="19">
        <v>1</v>
      </c>
      <c r="J13" s="88" t="s">
        <v>142</v>
      </c>
      <c r="K13" s="88">
        <v>0</v>
      </c>
      <c r="L13" s="18" t="s">
        <v>293</v>
      </c>
      <c r="M13" s="22">
        <v>0</v>
      </c>
      <c r="N13" s="15">
        <f>SUM(G13,I13,M13)</f>
        <v>7</v>
      </c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3" customFormat="1" ht="14.4">
      <c r="A14" s="30" t="s">
        <v>26</v>
      </c>
      <c r="B14" s="31" t="s">
        <v>54</v>
      </c>
      <c r="C14" s="31" t="s">
        <v>55</v>
      </c>
      <c r="D14" s="45">
        <v>2002</v>
      </c>
      <c r="E14" s="33" t="s">
        <v>179</v>
      </c>
      <c r="F14" s="19" t="s">
        <v>56</v>
      </c>
      <c r="G14" s="19">
        <v>2</v>
      </c>
      <c r="H14" s="18" t="s">
        <v>138</v>
      </c>
      <c r="I14" s="18">
        <v>3</v>
      </c>
      <c r="J14" s="18" t="s">
        <v>208</v>
      </c>
      <c r="K14" s="18">
        <v>1</v>
      </c>
      <c r="L14" s="88" t="s">
        <v>295</v>
      </c>
      <c r="M14" s="90">
        <v>0</v>
      </c>
      <c r="N14" s="15">
        <f>SUM(G14,I14,K14)</f>
        <v>6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3" customFormat="1" ht="14.4">
      <c r="A15" s="38" t="s">
        <v>21</v>
      </c>
      <c r="B15" s="41" t="s">
        <v>141</v>
      </c>
      <c r="C15" s="41" t="s">
        <v>73</v>
      </c>
      <c r="D15" s="63">
        <v>2006</v>
      </c>
      <c r="E15" s="41" t="s">
        <v>182</v>
      </c>
      <c r="F15" s="88" t="s">
        <v>142</v>
      </c>
      <c r="G15" s="88">
        <v>0</v>
      </c>
      <c r="H15" s="18" t="s">
        <v>143</v>
      </c>
      <c r="I15" s="18">
        <v>0</v>
      </c>
      <c r="J15" s="18" t="s">
        <v>206</v>
      </c>
      <c r="K15" s="18">
        <v>3</v>
      </c>
      <c r="L15" s="18" t="s">
        <v>258</v>
      </c>
      <c r="M15" s="22">
        <v>2</v>
      </c>
      <c r="N15" s="15">
        <f>SUM(I15,K15,M15)</f>
        <v>5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3" customFormat="1" ht="14.4">
      <c r="A16" s="38" t="s">
        <v>27</v>
      </c>
      <c r="B16" s="41" t="s">
        <v>209</v>
      </c>
      <c r="C16" s="41" t="s">
        <v>210</v>
      </c>
      <c r="D16" s="63">
        <v>2007</v>
      </c>
      <c r="E16" s="41" t="s">
        <v>178</v>
      </c>
      <c r="F16" s="89" t="s">
        <v>142</v>
      </c>
      <c r="G16" s="89">
        <v>0</v>
      </c>
      <c r="H16" s="18" t="s">
        <v>142</v>
      </c>
      <c r="I16" s="18">
        <v>0</v>
      </c>
      <c r="J16" s="18" t="s">
        <v>211</v>
      </c>
      <c r="K16" s="18">
        <v>0</v>
      </c>
      <c r="L16" s="18" t="s">
        <v>259</v>
      </c>
      <c r="M16" s="22">
        <v>1</v>
      </c>
      <c r="N16" s="15">
        <f>SUM(G17,I17,M17)</f>
        <v>1</v>
      </c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3" customFormat="1" ht="14.4">
      <c r="A17" s="30" t="s">
        <v>200</v>
      </c>
      <c r="B17" s="31" t="s">
        <v>57</v>
      </c>
      <c r="C17" s="31" t="s">
        <v>58</v>
      </c>
      <c r="D17" s="45">
        <v>2003</v>
      </c>
      <c r="E17" s="31" t="s">
        <v>181</v>
      </c>
      <c r="F17" s="18" t="s">
        <v>59</v>
      </c>
      <c r="G17" s="18">
        <v>1</v>
      </c>
      <c r="H17" s="18" t="s">
        <v>144</v>
      </c>
      <c r="I17" s="18">
        <v>0</v>
      </c>
      <c r="J17" s="89" t="s">
        <v>225</v>
      </c>
      <c r="K17" s="89">
        <v>0</v>
      </c>
      <c r="L17" s="19" t="s">
        <v>225</v>
      </c>
      <c r="M17" s="20">
        <v>0</v>
      </c>
      <c r="N17" s="15">
        <f>SUM(I16,K16,M16)</f>
        <v>1</v>
      </c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3" customFormat="1" ht="14.4">
      <c r="A18" s="38" t="s">
        <v>246</v>
      </c>
      <c r="B18" s="41" t="s">
        <v>260</v>
      </c>
      <c r="C18" s="41" t="s">
        <v>46</v>
      </c>
      <c r="D18" s="63">
        <v>2005</v>
      </c>
      <c r="E18" s="41" t="s">
        <v>182</v>
      </c>
      <c r="F18" s="88" t="s">
        <v>142</v>
      </c>
      <c r="G18" s="88">
        <v>0</v>
      </c>
      <c r="H18" s="18" t="s">
        <v>142</v>
      </c>
      <c r="I18" s="18">
        <v>0</v>
      </c>
      <c r="J18" s="18" t="s">
        <v>142</v>
      </c>
      <c r="K18" s="18">
        <v>0</v>
      </c>
      <c r="L18" s="18" t="s">
        <v>261</v>
      </c>
      <c r="M18" s="22">
        <v>0</v>
      </c>
      <c r="N18" s="15">
        <f>SUM(G20,K20,M20)</f>
        <v>0</v>
      </c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3" customFormat="1" ht="14.4">
      <c r="A19" s="38" t="s">
        <v>247</v>
      </c>
      <c r="B19" s="39" t="s">
        <v>54</v>
      </c>
      <c r="C19" s="39" t="s">
        <v>212</v>
      </c>
      <c r="D19" s="46">
        <v>2007</v>
      </c>
      <c r="E19" s="39" t="s">
        <v>178</v>
      </c>
      <c r="F19" s="88" t="s">
        <v>142</v>
      </c>
      <c r="G19" s="88">
        <v>0</v>
      </c>
      <c r="H19" s="18" t="s">
        <v>142</v>
      </c>
      <c r="I19" s="18">
        <v>0</v>
      </c>
      <c r="J19" s="18" t="s">
        <v>213</v>
      </c>
      <c r="K19" s="18">
        <v>0</v>
      </c>
      <c r="L19" s="19" t="s">
        <v>262</v>
      </c>
      <c r="M19" s="20">
        <v>0</v>
      </c>
      <c r="N19" s="15">
        <v>0</v>
      </c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3" customFormat="1" ht="14.4">
      <c r="A20" s="38" t="s">
        <v>248</v>
      </c>
      <c r="B20" s="40" t="s">
        <v>63</v>
      </c>
      <c r="C20" s="40" t="s">
        <v>64</v>
      </c>
      <c r="D20" s="62">
        <v>2005</v>
      </c>
      <c r="E20" s="40" t="s">
        <v>182</v>
      </c>
      <c r="F20" s="18" t="s">
        <v>65</v>
      </c>
      <c r="G20" s="18">
        <v>0</v>
      </c>
      <c r="H20" s="88" t="s">
        <v>142</v>
      </c>
      <c r="I20" s="88">
        <v>0</v>
      </c>
      <c r="J20" s="18" t="s">
        <v>142</v>
      </c>
      <c r="K20" s="18">
        <v>0</v>
      </c>
      <c r="L20" s="19" t="s">
        <v>289</v>
      </c>
      <c r="M20" s="20">
        <v>0</v>
      </c>
      <c r="N20" s="15">
        <v>0</v>
      </c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3" customFormat="1" ht="14.4">
      <c r="A21" s="38" t="s">
        <v>281</v>
      </c>
      <c r="B21" s="40" t="s">
        <v>290</v>
      </c>
      <c r="C21" s="40" t="s">
        <v>291</v>
      </c>
      <c r="D21" s="62">
        <v>2007</v>
      </c>
      <c r="E21" s="40" t="s">
        <v>178</v>
      </c>
      <c r="F21" s="88" t="s">
        <v>142</v>
      </c>
      <c r="G21" s="88">
        <v>0</v>
      </c>
      <c r="H21" s="94" t="s">
        <v>142</v>
      </c>
      <c r="I21" s="94"/>
      <c r="J21" s="18" t="s">
        <v>142</v>
      </c>
      <c r="K21" s="18">
        <v>0</v>
      </c>
      <c r="L21" s="19" t="s">
        <v>292</v>
      </c>
      <c r="M21" s="20">
        <v>0</v>
      </c>
      <c r="N21" s="15">
        <v>0</v>
      </c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3" customFormat="1" ht="14.4">
      <c r="A22" s="16" t="s">
        <v>296</v>
      </c>
      <c r="B22" s="17" t="s">
        <v>39</v>
      </c>
      <c r="C22" s="17" t="s">
        <v>46</v>
      </c>
      <c r="D22" s="18">
        <v>1993</v>
      </c>
      <c r="E22" s="17" t="s">
        <v>297</v>
      </c>
      <c r="F22" s="89" t="s">
        <v>142</v>
      </c>
      <c r="G22" s="89">
        <v>0</v>
      </c>
      <c r="H22" s="18" t="s">
        <v>142</v>
      </c>
      <c r="I22" s="18">
        <v>0</v>
      </c>
      <c r="J22" s="18" t="s">
        <v>142</v>
      </c>
      <c r="K22" s="18">
        <v>0</v>
      </c>
      <c r="L22" s="18" t="s">
        <v>294</v>
      </c>
      <c r="M22" s="22">
        <v>0</v>
      </c>
      <c r="N22" s="15">
        <v>0</v>
      </c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3" customFormat="1" ht="14.4">
      <c r="A23"/>
      <c r="B23" s="7" t="s">
        <v>9</v>
      </c>
      <c r="C23" s="7" t="s">
        <v>10</v>
      </c>
      <c r="D23" s="49"/>
      <c r="E23" s="7"/>
      <c r="F23" s="7"/>
      <c r="G23"/>
      <c r="H23" s="4"/>
      <c r="I23"/>
      <c r="J23"/>
      <c r="K23"/>
      <c r="L23"/>
      <c r="M23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3" customFormat="1" ht="14.4">
      <c r="A24"/>
      <c r="B24" s="36" t="s">
        <v>11</v>
      </c>
      <c r="C24" s="36"/>
      <c r="D24" s="50"/>
      <c r="E24" s="36"/>
      <c r="F24" s="37"/>
      <c r="G24"/>
      <c r="H24"/>
      <c r="I24"/>
      <c r="J24"/>
      <c r="K24"/>
      <c r="L24"/>
      <c r="M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ht="14.4">
      <c r="B25" s="28" t="s">
        <v>12</v>
      </c>
      <c r="C25" s="28"/>
      <c r="D25" s="51"/>
      <c r="E25" s="28"/>
      <c r="F25" s="29"/>
    </row>
    <row r="26" spans="1:126" ht="14.4">
      <c r="B26" s="85" t="s">
        <v>245</v>
      </c>
      <c r="C26" s="85"/>
      <c r="D26" s="86"/>
      <c r="E26" s="87"/>
      <c r="F26" s="85"/>
    </row>
    <row r="27" spans="1:126" ht="14.4">
      <c r="B27" s="9" t="s">
        <v>17</v>
      </c>
      <c r="C27" s="9"/>
      <c r="D27" s="52"/>
      <c r="E27" s="9"/>
      <c r="F27" s="9"/>
    </row>
    <row r="28" spans="1:126" ht="14.4">
      <c r="B28" s="95" t="s">
        <v>249</v>
      </c>
      <c r="C28" s="95"/>
      <c r="D28" s="95"/>
      <c r="E28" s="95"/>
      <c r="F28" s="95"/>
    </row>
  </sheetData>
  <sheetProtection selectLockedCells="1" selectUnlockedCells="1"/>
  <sortState ref="A7:N20">
    <sortCondition descending="1" ref="N7"/>
  </sortState>
  <mergeCells count="6">
    <mergeCell ref="B28:F28"/>
    <mergeCell ref="A2:N2"/>
    <mergeCell ref="A3:N3"/>
    <mergeCell ref="P3:S3"/>
    <mergeCell ref="A4:N4"/>
    <mergeCell ref="P4:S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workbookViewId="0">
      <selection activeCell="H25" sqref="H25"/>
    </sheetView>
  </sheetViews>
  <sheetFormatPr defaultRowHeight="13.8"/>
  <cols>
    <col min="1" max="1" width="3.69921875" customWidth="1"/>
    <col min="2" max="3" width="13.69921875" customWidth="1"/>
    <col min="4" max="4" width="13.69921875" style="42" customWidth="1"/>
    <col min="5" max="5" width="21.69921875" customWidth="1"/>
    <col min="6" max="6" width="17.69921875" customWidth="1"/>
    <col min="7" max="7" width="6.69921875" customWidth="1"/>
    <col min="8" max="8" width="17.69921875" customWidth="1"/>
    <col min="9" max="9" width="6.69921875" customWidth="1"/>
    <col min="10" max="10" width="17.69921875" customWidth="1"/>
    <col min="11" max="11" width="6.69921875" customWidth="1"/>
    <col min="12" max="12" width="17.69921875" customWidth="1"/>
    <col min="13" max="14" width="6.69921875" customWidth="1"/>
    <col min="16" max="19" width="15.59765625" customWidth="1"/>
  </cols>
  <sheetData>
    <row r="2" spans="1:19" ht="15.6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9" ht="15.6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97" t="s">
        <v>35</v>
      </c>
      <c r="Q3" s="97"/>
      <c r="R3" s="97"/>
      <c r="S3" s="97"/>
    </row>
    <row r="4" spans="1:19" ht="15.6">
      <c r="A4" s="96" t="s">
        <v>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7" t="s">
        <v>1</v>
      </c>
      <c r="Q4" s="97"/>
      <c r="R4" s="97"/>
      <c r="S4" s="97"/>
    </row>
    <row r="5" spans="1:19" ht="14.4" thickBot="1"/>
    <row r="6" spans="1:19" ht="15" thickBot="1">
      <c r="A6" s="23" t="s">
        <v>2</v>
      </c>
      <c r="B6" s="24" t="s">
        <v>3</v>
      </c>
      <c r="C6" s="24" t="s">
        <v>4</v>
      </c>
      <c r="D6" s="24" t="s">
        <v>188</v>
      </c>
      <c r="E6" s="24" t="s">
        <v>187</v>
      </c>
      <c r="F6" s="25" t="s">
        <v>31</v>
      </c>
      <c r="G6" s="25" t="s">
        <v>5</v>
      </c>
      <c r="H6" s="25" t="s">
        <v>32</v>
      </c>
      <c r="I6" s="25" t="s">
        <v>5</v>
      </c>
      <c r="J6" s="25" t="s">
        <v>33</v>
      </c>
      <c r="K6" s="25" t="s">
        <v>5</v>
      </c>
      <c r="L6" s="25" t="s">
        <v>177</v>
      </c>
      <c r="M6" s="25" t="s">
        <v>5</v>
      </c>
      <c r="N6" s="24" t="s">
        <v>6</v>
      </c>
      <c r="P6" s="26" t="s">
        <v>7</v>
      </c>
      <c r="Q6" s="26" t="s">
        <v>4</v>
      </c>
      <c r="R6" s="26" t="s">
        <v>3</v>
      </c>
      <c r="S6" s="26" t="s">
        <v>8</v>
      </c>
    </row>
    <row r="7" spans="1:19" ht="14.4">
      <c r="A7" s="10" t="s">
        <v>14</v>
      </c>
      <c r="B7" s="11" t="s">
        <v>90</v>
      </c>
      <c r="C7" s="11" t="s">
        <v>91</v>
      </c>
      <c r="D7" s="43">
        <v>1998</v>
      </c>
      <c r="E7" s="11" t="s">
        <v>178</v>
      </c>
      <c r="F7" s="12" t="s">
        <v>92</v>
      </c>
      <c r="G7" s="12">
        <v>9</v>
      </c>
      <c r="H7" s="83" t="s">
        <v>145</v>
      </c>
      <c r="I7" s="83">
        <v>9</v>
      </c>
      <c r="J7" s="13" t="s">
        <v>215</v>
      </c>
      <c r="K7" s="13">
        <v>9</v>
      </c>
      <c r="L7" s="13" t="s">
        <v>264</v>
      </c>
      <c r="M7" s="14">
        <v>9</v>
      </c>
      <c r="N7" s="15">
        <f>SUM(G7,K7,M7)</f>
        <v>27</v>
      </c>
      <c r="P7" s="27" t="s">
        <v>14</v>
      </c>
      <c r="Q7" s="27" t="s">
        <v>91</v>
      </c>
      <c r="R7" s="27" t="s">
        <v>90</v>
      </c>
      <c r="S7" s="27">
        <v>27</v>
      </c>
    </row>
    <row r="8" spans="1:19" ht="14.4">
      <c r="A8" s="16" t="s">
        <v>15</v>
      </c>
      <c r="B8" s="17" t="s">
        <v>93</v>
      </c>
      <c r="C8" s="17" t="s">
        <v>94</v>
      </c>
      <c r="D8" s="18">
        <v>1988</v>
      </c>
      <c r="E8" s="17" t="s">
        <v>182</v>
      </c>
      <c r="F8" s="18" t="s">
        <v>95</v>
      </c>
      <c r="G8" s="18">
        <v>7</v>
      </c>
      <c r="H8" s="18" t="s">
        <v>146</v>
      </c>
      <c r="I8" s="18">
        <v>7</v>
      </c>
      <c r="J8" s="88" t="s">
        <v>216</v>
      </c>
      <c r="K8" s="88">
        <v>7</v>
      </c>
      <c r="L8" s="19" t="s">
        <v>265</v>
      </c>
      <c r="M8" s="20">
        <v>7</v>
      </c>
      <c r="N8" s="15">
        <f>SUM(G8,I8,M8)</f>
        <v>21</v>
      </c>
      <c r="P8" s="27" t="s">
        <v>15</v>
      </c>
      <c r="Q8" s="27" t="s">
        <v>94</v>
      </c>
      <c r="R8" s="27" t="s">
        <v>274</v>
      </c>
      <c r="S8" s="27">
        <v>21</v>
      </c>
    </row>
    <row r="9" spans="1:19" ht="14.4">
      <c r="A9" s="38" t="s">
        <v>16</v>
      </c>
      <c r="B9" s="39" t="s">
        <v>96</v>
      </c>
      <c r="C9" s="39" t="s">
        <v>97</v>
      </c>
      <c r="D9" s="46">
        <v>2004</v>
      </c>
      <c r="E9" s="39" t="s">
        <v>178</v>
      </c>
      <c r="F9" s="18" t="s">
        <v>98</v>
      </c>
      <c r="G9" s="18">
        <v>6</v>
      </c>
      <c r="H9" s="19" t="s">
        <v>147</v>
      </c>
      <c r="I9" s="19">
        <v>6</v>
      </c>
      <c r="J9" s="18" t="s">
        <v>217</v>
      </c>
      <c r="K9" s="18">
        <v>6</v>
      </c>
      <c r="L9" s="88" t="s">
        <v>267</v>
      </c>
      <c r="M9" s="90">
        <v>5</v>
      </c>
      <c r="N9" s="15">
        <f>SUM(G9,I9,K9)</f>
        <v>18</v>
      </c>
      <c r="P9" s="27" t="s">
        <v>16</v>
      </c>
      <c r="Q9" s="27" t="s">
        <v>97</v>
      </c>
      <c r="R9" s="27" t="s">
        <v>96</v>
      </c>
      <c r="S9" s="27">
        <v>18</v>
      </c>
    </row>
    <row r="10" spans="1:19" ht="14.4">
      <c r="A10" s="30" t="s">
        <v>24</v>
      </c>
      <c r="B10" s="33" t="s">
        <v>99</v>
      </c>
      <c r="C10" s="33" t="s">
        <v>100</v>
      </c>
      <c r="D10" s="48">
        <v>2000</v>
      </c>
      <c r="E10" s="33" t="s">
        <v>182</v>
      </c>
      <c r="F10" s="18" t="s">
        <v>101</v>
      </c>
      <c r="G10" s="18">
        <v>5</v>
      </c>
      <c r="H10" s="89" t="s">
        <v>150</v>
      </c>
      <c r="I10" s="89">
        <v>3</v>
      </c>
      <c r="J10" s="18" t="s">
        <v>218</v>
      </c>
      <c r="K10" s="18">
        <v>5</v>
      </c>
      <c r="L10" s="18" t="s">
        <v>266</v>
      </c>
      <c r="M10" s="22">
        <v>6</v>
      </c>
      <c r="N10" s="15">
        <f>SUM(G10,K10,M10)</f>
        <v>16</v>
      </c>
    </row>
    <row r="11" spans="1:19" ht="14.4">
      <c r="A11" s="38" t="s">
        <v>23</v>
      </c>
      <c r="B11" s="39" t="s">
        <v>104</v>
      </c>
      <c r="C11" s="39" t="s">
        <v>105</v>
      </c>
      <c r="D11" s="46">
        <v>2007</v>
      </c>
      <c r="E11" s="39" t="s">
        <v>178</v>
      </c>
      <c r="F11" s="18" t="s">
        <v>106</v>
      </c>
      <c r="G11" s="18">
        <v>3</v>
      </c>
      <c r="H11" s="18" t="s">
        <v>148</v>
      </c>
      <c r="I11" s="18">
        <v>5</v>
      </c>
      <c r="J11" s="88" t="s">
        <v>223</v>
      </c>
      <c r="K11" s="88">
        <v>0</v>
      </c>
      <c r="L11" s="19" t="s">
        <v>268</v>
      </c>
      <c r="M11" s="20">
        <v>4</v>
      </c>
      <c r="N11" s="15">
        <f>SUM(G12,I12,K12)</f>
        <v>12</v>
      </c>
    </row>
    <row r="12" spans="1:19" ht="14.4">
      <c r="A12" s="30" t="s">
        <v>25</v>
      </c>
      <c r="B12" s="33" t="s">
        <v>102</v>
      </c>
      <c r="C12" s="33" t="s">
        <v>97</v>
      </c>
      <c r="D12" s="48">
        <v>2003</v>
      </c>
      <c r="E12" s="33" t="s">
        <v>178</v>
      </c>
      <c r="F12" s="18" t="s">
        <v>103</v>
      </c>
      <c r="G12" s="18">
        <v>4</v>
      </c>
      <c r="H12" s="18" t="s">
        <v>149</v>
      </c>
      <c r="I12" s="18">
        <v>4</v>
      </c>
      <c r="J12" s="19" t="s">
        <v>219</v>
      </c>
      <c r="K12" s="19">
        <v>4</v>
      </c>
      <c r="L12" s="88" t="s">
        <v>269</v>
      </c>
      <c r="M12" s="90">
        <v>3</v>
      </c>
      <c r="N12" s="15">
        <f>SUM(G11,I11,M11)</f>
        <v>12</v>
      </c>
    </row>
    <row r="13" spans="1:19" ht="14.4">
      <c r="A13" s="38" t="s">
        <v>22</v>
      </c>
      <c r="B13" s="39" t="s">
        <v>107</v>
      </c>
      <c r="C13" s="39" t="s">
        <v>108</v>
      </c>
      <c r="D13" s="46">
        <v>2004</v>
      </c>
      <c r="E13" s="39" t="s">
        <v>178</v>
      </c>
      <c r="F13" s="89" t="s">
        <v>109</v>
      </c>
      <c r="G13" s="89">
        <v>2</v>
      </c>
      <c r="H13" s="18" t="s">
        <v>151</v>
      </c>
      <c r="I13" s="18">
        <v>2</v>
      </c>
      <c r="J13" s="18" t="s">
        <v>220</v>
      </c>
      <c r="K13" s="18">
        <v>3</v>
      </c>
      <c r="L13" s="18" t="s">
        <v>270</v>
      </c>
      <c r="M13" s="22">
        <v>2</v>
      </c>
      <c r="N13" s="15">
        <f>SUM(I13,K13,M13)</f>
        <v>7</v>
      </c>
    </row>
    <row r="14" spans="1:19" ht="14.4">
      <c r="A14" s="30" t="s">
        <v>26</v>
      </c>
      <c r="B14" s="31" t="s">
        <v>110</v>
      </c>
      <c r="C14" s="31" t="s">
        <v>111</v>
      </c>
      <c r="D14" s="45">
        <v>2001</v>
      </c>
      <c r="E14" s="31" t="s">
        <v>179</v>
      </c>
      <c r="F14" s="18" t="s">
        <v>112</v>
      </c>
      <c r="G14" s="18">
        <v>1</v>
      </c>
      <c r="H14" s="88" t="s">
        <v>142</v>
      </c>
      <c r="I14" s="88">
        <v>0</v>
      </c>
      <c r="J14" s="19" t="s">
        <v>222</v>
      </c>
      <c r="K14" s="19">
        <v>1</v>
      </c>
      <c r="L14" s="19" t="s">
        <v>271</v>
      </c>
      <c r="M14" s="20">
        <v>1</v>
      </c>
      <c r="N14" s="15">
        <f>SUM(G14,K14,M14)</f>
        <v>3</v>
      </c>
      <c r="P14" s="1"/>
      <c r="Q14" s="1"/>
      <c r="R14" s="1"/>
      <c r="S14" s="1"/>
    </row>
    <row r="15" spans="1:19" ht="14.4">
      <c r="A15" s="30" t="s">
        <v>21</v>
      </c>
      <c r="B15" s="31" t="s">
        <v>113</v>
      </c>
      <c r="C15" s="31" t="s">
        <v>114</v>
      </c>
      <c r="D15" s="45">
        <v>2002</v>
      </c>
      <c r="E15" s="31" t="s">
        <v>184</v>
      </c>
      <c r="F15" s="18" t="s">
        <v>115</v>
      </c>
      <c r="G15" s="18">
        <v>0</v>
      </c>
      <c r="H15" s="88" t="s">
        <v>142</v>
      </c>
      <c r="I15" s="88">
        <v>0</v>
      </c>
      <c r="J15" s="18" t="s">
        <v>221</v>
      </c>
      <c r="K15" s="18">
        <v>2</v>
      </c>
      <c r="L15" s="19" t="s">
        <v>272</v>
      </c>
      <c r="M15" s="20">
        <v>0</v>
      </c>
      <c r="N15" s="15">
        <f>SUM(G15,K15,M15)</f>
        <v>2</v>
      </c>
      <c r="P15" s="1"/>
      <c r="Q15" s="1"/>
      <c r="R15" s="1"/>
      <c r="S15" s="1"/>
    </row>
    <row r="16" spans="1:19" ht="14.4">
      <c r="A16" s="38" t="s">
        <v>27</v>
      </c>
      <c r="B16" s="41" t="s">
        <v>152</v>
      </c>
      <c r="C16" s="41" t="s">
        <v>108</v>
      </c>
      <c r="D16" s="63">
        <v>2006</v>
      </c>
      <c r="E16" s="41" t="s">
        <v>179</v>
      </c>
      <c r="F16" s="88" t="s">
        <v>142</v>
      </c>
      <c r="G16" s="88">
        <v>0</v>
      </c>
      <c r="H16" s="18" t="s">
        <v>153</v>
      </c>
      <c r="I16" s="18">
        <v>1</v>
      </c>
      <c r="J16" s="18" t="s">
        <v>224</v>
      </c>
      <c r="K16" s="18">
        <v>0</v>
      </c>
      <c r="L16" s="18" t="s">
        <v>273</v>
      </c>
      <c r="M16" s="22">
        <v>0</v>
      </c>
      <c r="N16" s="15">
        <f>SUM(I16,K16,M16)</f>
        <v>1</v>
      </c>
    </row>
    <row r="17" spans="1:14" ht="14.4">
      <c r="A17" s="38" t="s">
        <v>200</v>
      </c>
      <c r="B17" s="40" t="s">
        <v>116</v>
      </c>
      <c r="C17" s="40" t="s">
        <v>117</v>
      </c>
      <c r="D17" s="62">
        <v>2007</v>
      </c>
      <c r="E17" s="40" t="s">
        <v>184</v>
      </c>
      <c r="F17" s="18" t="s">
        <v>118</v>
      </c>
      <c r="G17" s="18">
        <v>0</v>
      </c>
      <c r="H17" s="18" t="s">
        <v>157</v>
      </c>
      <c r="I17" s="18">
        <v>0</v>
      </c>
      <c r="J17" s="88" t="s">
        <v>142</v>
      </c>
      <c r="K17" s="88">
        <v>0</v>
      </c>
      <c r="L17" s="19" t="s">
        <v>232</v>
      </c>
      <c r="M17" s="20">
        <v>0</v>
      </c>
      <c r="N17" s="15">
        <v>0</v>
      </c>
    </row>
    <row r="18" spans="1:14" ht="14.4">
      <c r="A18" s="38" t="s">
        <v>246</v>
      </c>
      <c r="B18" s="41" t="s">
        <v>154</v>
      </c>
      <c r="C18" s="41" t="s">
        <v>155</v>
      </c>
      <c r="D18" s="63">
        <v>2006</v>
      </c>
      <c r="E18" s="41" t="s">
        <v>180</v>
      </c>
      <c r="F18" s="19" t="s">
        <v>142</v>
      </c>
      <c r="G18" s="20">
        <v>0</v>
      </c>
      <c r="H18" s="18" t="s">
        <v>156</v>
      </c>
      <c r="I18" s="18">
        <v>0</v>
      </c>
      <c r="J18" s="88" t="s">
        <v>225</v>
      </c>
      <c r="K18" s="88">
        <v>0</v>
      </c>
      <c r="L18" s="18" t="s">
        <v>225</v>
      </c>
      <c r="M18" s="22">
        <v>0</v>
      </c>
      <c r="N18" s="15">
        <v>0</v>
      </c>
    </row>
    <row r="19" spans="1:14" s="1" customFormat="1" ht="14.4">
      <c r="A19"/>
      <c r="B19" s="7" t="s">
        <v>9</v>
      </c>
      <c r="C19" s="7" t="s">
        <v>10</v>
      </c>
      <c r="D19" s="49"/>
      <c r="E19" s="7"/>
      <c r="F19" s="7"/>
      <c r="G19"/>
      <c r="H19"/>
      <c r="I19"/>
      <c r="J19"/>
      <c r="K19"/>
      <c r="L19"/>
      <c r="M19"/>
      <c r="N19"/>
    </row>
    <row r="20" spans="1:14" s="1" customFormat="1" ht="14.4">
      <c r="A20" s="5"/>
      <c r="B20" s="36" t="s">
        <v>28</v>
      </c>
      <c r="C20" s="36"/>
      <c r="D20" s="50"/>
      <c r="E20" s="36"/>
      <c r="F20" s="37"/>
      <c r="G20" s="5"/>
      <c r="H20" s="5"/>
      <c r="I20" s="5"/>
      <c r="J20" s="5"/>
      <c r="K20" s="5"/>
      <c r="L20" s="5"/>
      <c r="M20" s="5"/>
      <c r="N20" s="5"/>
    </row>
    <row r="21" spans="1:14" ht="14.4">
      <c r="A21" s="5"/>
      <c r="B21" s="28" t="s">
        <v>29</v>
      </c>
      <c r="C21" s="28"/>
      <c r="D21" s="51"/>
      <c r="E21" s="28"/>
      <c r="F21" s="29"/>
      <c r="G21" s="5"/>
      <c r="H21" s="5"/>
      <c r="I21" s="5"/>
      <c r="J21" s="5"/>
      <c r="K21" s="5"/>
      <c r="L21" s="5"/>
      <c r="M21" s="5"/>
      <c r="N21" s="5"/>
    </row>
    <row r="22" spans="1:14" ht="14.4">
      <c r="B22" s="85" t="s">
        <v>245</v>
      </c>
      <c r="C22" s="85"/>
      <c r="D22" s="86"/>
      <c r="E22" s="87"/>
      <c r="F22" s="85"/>
    </row>
    <row r="23" spans="1:14" ht="14.4">
      <c r="B23" s="9" t="s">
        <v>17</v>
      </c>
      <c r="C23" s="9"/>
      <c r="D23" s="52"/>
      <c r="E23" s="9"/>
      <c r="F23" s="9"/>
    </row>
    <row r="24" spans="1:14" ht="14.4">
      <c r="B24" s="95" t="s">
        <v>249</v>
      </c>
      <c r="C24" s="95"/>
      <c r="D24" s="95"/>
      <c r="E24" s="95"/>
      <c r="F24" s="95"/>
    </row>
  </sheetData>
  <sheetProtection selectLockedCells="1" selectUnlockedCells="1"/>
  <sortState ref="A6:N18">
    <sortCondition descending="1" ref="N7"/>
  </sortState>
  <mergeCells count="6">
    <mergeCell ref="B24:F24"/>
    <mergeCell ref="A2:N2"/>
    <mergeCell ref="A3:N3"/>
    <mergeCell ref="P3:S3"/>
    <mergeCell ref="A4:N4"/>
    <mergeCell ref="P4:S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L22" sqref="L22"/>
    </sheetView>
  </sheetViews>
  <sheetFormatPr defaultRowHeight="13.8"/>
  <cols>
    <col min="1" max="1" width="3.69921875" customWidth="1"/>
    <col min="2" max="3" width="13.69921875" customWidth="1"/>
    <col min="4" max="4" width="13.69921875" style="53" customWidth="1"/>
    <col min="5" max="5" width="21.69921875" style="53" customWidth="1"/>
    <col min="6" max="6" width="17.69921875" customWidth="1"/>
    <col min="7" max="7" width="6.69921875" customWidth="1"/>
    <col min="8" max="8" width="17.69921875" customWidth="1"/>
    <col min="9" max="9" width="6.69921875" customWidth="1"/>
    <col min="10" max="10" width="17.69921875" customWidth="1"/>
    <col min="11" max="11" width="6.69921875" customWidth="1"/>
    <col min="12" max="12" width="17.69921875" customWidth="1"/>
    <col min="13" max="14" width="6.69921875" customWidth="1"/>
    <col min="16" max="19" width="15.69921875" customWidth="1"/>
  </cols>
  <sheetData>
    <row r="2" spans="1:19" ht="15.6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9" ht="15.6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97" t="s">
        <v>35</v>
      </c>
      <c r="Q3" s="97"/>
      <c r="R3" s="97"/>
      <c r="S3" s="97"/>
    </row>
    <row r="4" spans="1:19" ht="15.6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7" t="s">
        <v>1</v>
      </c>
      <c r="Q4" s="97"/>
      <c r="R4" s="97"/>
      <c r="S4" s="97"/>
    </row>
    <row r="5" spans="1:19" ht="14.4" thickBot="1"/>
    <row r="6" spans="1:19" ht="15" thickBot="1">
      <c r="A6" s="23" t="s">
        <v>2</v>
      </c>
      <c r="B6" s="24" t="s">
        <v>3</v>
      </c>
      <c r="C6" s="24" t="s">
        <v>4</v>
      </c>
      <c r="D6" s="25" t="s">
        <v>188</v>
      </c>
      <c r="E6" s="25" t="s">
        <v>187</v>
      </c>
      <c r="F6" s="25" t="s">
        <v>31</v>
      </c>
      <c r="G6" s="25" t="s">
        <v>5</v>
      </c>
      <c r="H6" s="25" t="s">
        <v>32</v>
      </c>
      <c r="I6" s="25" t="s">
        <v>5</v>
      </c>
      <c r="J6" s="25" t="s">
        <v>33</v>
      </c>
      <c r="K6" s="25" t="s">
        <v>5</v>
      </c>
      <c r="L6" s="25" t="s">
        <v>177</v>
      </c>
      <c r="M6" s="25" t="s">
        <v>5</v>
      </c>
      <c r="N6" s="24" t="s">
        <v>6</v>
      </c>
      <c r="P6" s="26" t="s">
        <v>7</v>
      </c>
      <c r="Q6" s="26" t="s">
        <v>4</v>
      </c>
      <c r="R6" s="26" t="s">
        <v>3</v>
      </c>
      <c r="S6" s="26" t="s">
        <v>8</v>
      </c>
    </row>
    <row r="7" spans="1:19" ht="14.4">
      <c r="A7" s="34" t="s">
        <v>14</v>
      </c>
      <c r="B7" s="35" t="s">
        <v>119</v>
      </c>
      <c r="C7" s="35" t="s">
        <v>100</v>
      </c>
      <c r="D7" s="57">
        <v>2000</v>
      </c>
      <c r="E7" s="76" t="s">
        <v>182</v>
      </c>
      <c r="F7" s="12" t="s">
        <v>120</v>
      </c>
      <c r="G7" s="12">
        <v>9</v>
      </c>
      <c r="H7" s="13" t="s">
        <v>170</v>
      </c>
      <c r="I7" s="13">
        <v>9</v>
      </c>
      <c r="J7" s="13" t="s">
        <v>226</v>
      </c>
      <c r="K7" s="13">
        <v>9</v>
      </c>
      <c r="L7" s="83" t="s">
        <v>276</v>
      </c>
      <c r="M7" s="84">
        <v>7</v>
      </c>
      <c r="N7" s="15">
        <f>SUM(G7,I7,K7)</f>
        <v>27</v>
      </c>
      <c r="P7" s="27" t="s">
        <v>14</v>
      </c>
      <c r="Q7" s="27" t="s">
        <v>100</v>
      </c>
      <c r="R7" s="27" t="s">
        <v>99</v>
      </c>
      <c r="S7" s="27">
        <v>27</v>
      </c>
    </row>
    <row r="8" spans="1:19" ht="14.4">
      <c r="A8" s="16" t="s">
        <v>15</v>
      </c>
      <c r="B8" s="17" t="s">
        <v>90</v>
      </c>
      <c r="C8" s="17" t="s">
        <v>91</v>
      </c>
      <c r="D8" s="58">
        <v>1998</v>
      </c>
      <c r="E8" s="77" t="s">
        <v>178</v>
      </c>
      <c r="F8" s="18" t="s">
        <v>121</v>
      </c>
      <c r="G8" s="18">
        <v>7</v>
      </c>
      <c r="H8" s="18" t="s">
        <v>171</v>
      </c>
      <c r="I8" s="18">
        <v>7</v>
      </c>
      <c r="J8" s="88" t="s">
        <v>227</v>
      </c>
      <c r="K8" s="88">
        <v>7</v>
      </c>
      <c r="L8" s="19" t="s">
        <v>275</v>
      </c>
      <c r="M8" s="20">
        <v>9</v>
      </c>
      <c r="N8" s="15">
        <f>SUM(G8,I8,M8)</f>
        <v>23</v>
      </c>
      <c r="P8" s="27" t="s">
        <v>15</v>
      </c>
      <c r="Q8" s="27" t="s">
        <v>91</v>
      </c>
      <c r="R8" s="27" t="s">
        <v>90</v>
      </c>
      <c r="S8" s="27">
        <v>23</v>
      </c>
    </row>
    <row r="9" spans="1:19" ht="14.4">
      <c r="A9" s="38" t="s">
        <v>16</v>
      </c>
      <c r="B9" s="39" t="s">
        <v>122</v>
      </c>
      <c r="C9" s="39" t="s">
        <v>108</v>
      </c>
      <c r="D9" s="59">
        <v>2004</v>
      </c>
      <c r="E9" s="78" t="s">
        <v>178</v>
      </c>
      <c r="F9" s="18" t="s">
        <v>123</v>
      </c>
      <c r="G9" s="18">
        <v>6</v>
      </c>
      <c r="H9" s="19" t="s">
        <v>172</v>
      </c>
      <c r="I9" s="19">
        <v>6</v>
      </c>
      <c r="J9" s="18" t="s">
        <v>228</v>
      </c>
      <c r="K9" s="18">
        <v>6</v>
      </c>
      <c r="L9" s="88" t="s">
        <v>279</v>
      </c>
      <c r="M9" s="90">
        <v>4</v>
      </c>
      <c r="N9" s="15">
        <f>SUM(G9,I9,K9)</f>
        <v>18</v>
      </c>
      <c r="P9" s="27" t="s">
        <v>16</v>
      </c>
      <c r="Q9" s="27" t="s">
        <v>108</v>
      </c>
      <c r="R9" s="27" t="s">
        <v>107</v>
      </c>
      <c r="S9" s="27">
        <v>18</v>
      </c>
    </row>
    <row r="10" spans="1:19" ht="14.4">
      <c r="A10" s="30" t="s">
        <v>24</v>
      </c>
      <c r="B10" s="33" t="s">
        <v>124</v>
      </c>
      <c r="C10" s="33" t="s">
        <v>125</v>
      </c>
      <c r="D10" s="60">
        <v>2003</v>
      </c>
      <c r="E10" s="79" t="s">
        <v>179</v>
      </c>
      <c r="F10" s="18" t="s">
        <v>126</v>
      </c>
      <c r="G10" s="18">
        <v>5</v>
      </c>
      <c r="H10" s="19" t="s">
        <v>173</v>
      </c>
      <c r="I10" s="19">
        <v>5</v>
      </c>
      <c r="J10" s="88" t="s">
        <v>230</v>
      </c>
      <c r="K10" s="88">
        <v>4</v>
      </c>
      <c r="L10" s="18" t="s">
        <v>277</v>
      </c>
      <c r="M10" s="22">
        <v>6</v>
      </c>
      <c r="N10" s="15">
        <f>SUM(G10,I10,M10)</f>
        <v>16</v>
      </c>
    </row>
    <row r="11" spans="1:19" ht="14.4">
      <c r="A11" s="38" t="s">
        <v>23</v>
      </c>
      <c r="B11" s="41" t="s">
        <v>127</v>
      </c>
      <c r="C11" s="41" t="s">
        <v>128</v>
      </c>
      <c r="D11" s="61">
        <v>2005</v>
      </c>
      <c r="E11" s="80" t="s">
        <v>184</v>
      </c>
      <c r="F11" s="18" t="s">
        <v>129</v>
      </c>
      <c r="G11" s="18">
        <v>4</v>
      </c>
      <c r="H11" s="88" t="s">
        <v>174</v>
      </c>
      <c r="I11" s="88">
        <v>4</v>
      </c>
      <c r="J11" s="19" t="s">
        <v>229</v>
      </c>
      <c r="K11" s="19">
        <v>5</v>
      </c>
      <c r="L11" s="18" t="s">
        <v>278</v>
      </c>
      <c r="M11" s="22">
        <v>5</v>
      </c>
      <c r="N11" s="15">
        <f>SUM(G11,K11,M11)</f>
        <v>14</v>
      </c>
    </row>
    <row r="12" spans="1:19" ht="14.4">
      <c r="A12" s="38" t="s">
        <v>25</v>
      </c>
      <c r="B12" s="39" t="s">
        <v>185</v>
      </c>
      <c r="C12" s="39" t="s">
        <v>128</v>
      </c>
      <c r="D12" s="59">
        <v>2005</v>
      </c>
      <c r="E12" s="78" t="s">
        <v>179</v>
      </c>
      <c r="F12" s="18" t="s">
        <v>130</v>
      </c>
      <c r="G12" s="18">
        <v>3</v>
      </c>
      <c r="H12" s="88" t="s">
        <v>176</v>
      </c>
      <c r="I12" s="88">
        <v>2</v>
      </c>
      <c r="J12" s="18" t="s">
        <v>231</v>
      </c>
      <c r="K12" s="18">
        <v>3</v>
      </c>
      <c r="L12" s="19" t="s">
        <v>280</v>
      </c>
      <c r="M12" s="20">
        <v>3</v>
      </c>
      <c r="N12" s="15">
        <f>SUM(G12,K12,M12)</f>
        <v>9</v>
      </c>
    </row>
    <row r="13" spans="1:19" ht="14.4">
      <c r="A13" s="38" t="s">
        <v>22</v>
      </c>
      <c r="B13" s="39" t="s">
        <v>131</v>
      </c>
      <c r="C13" s="39" t="s">
        <v>111</v>
      </c>
      <c r="D13" s="59">
        <v>2007</v>
      </c>
      <c r="E13" s="78" t="s">
        <v>186</v>
      </c>
      <c r="F13" s="19" t="s">
        <v>132</v>
      </c>
      <c r="G13" s="19">
        <v>2</v>
      </c>
      <c r="H13" s="18" t="s">
        <v>175</v>
      </c>
      <c r="I13" s="18">
        <v>3</v>
      </c>
      <c r="J13" s="88" t="s">
        <v>232</v>
      </c>
      <c r="K13" s="88">
        <v>0</v>
      </c>
      <c r="L13" s="18" t="s">
        <v>232</v>
      </c>
      <c r="M13" s="22">
        <v>0</v>
      </c>
      <c r="N13" s="15">
        <f>SUM(G13,I13,M13)</f>
        <v>5</v>
      </c>
    </row>
    <row r="14" spans="1:19" ht="14.4">
      <c r="B14" s="7" t="s">
        <v>9</v>
      </c>
      <c r="C14" s="7" t="s">
        <v>10</v>
      </c>
      <c r="D14" s="54"/>
      <c r="E14" s="54"/>
      <c r="F14" s="7"/>
    </row>
    <row r="15" spans="1:19" ht="14.4">
      <c r="B15" s="36" t="s">
        <v>28</v>
      </c>
      <c r="C15" s="36"/>
      <c r="D15" s="55"/>
      <c r="E15" s="55"/>
      <c r="F15" s="37"/>
    </row>
    <row r="16" spans="1:19" ht="14.4">
      <c r="B16" s="28" t="s">
        <v>29</v>
      </c>
      <c r="C16" s="28"/>
      <c r="D16" s="56"/>
      <c r="E16" s="56"/>
      <c r="F16" s="29"/>
    </row>
    <row r="17" spans="2:6" ht="14.4">
      <c r="B17" s="85" t="s">
        <v>245</v>
      </c>
      <c r="C17" s="85"/>
      <c r="D17" s="86"/>
      <c r="E17" s="87"/>
      <c r="F17" s="85"/>
    </row>
    <row r="18" spans="2:6" ht="14.4">
      <c r="B18" s="9" t="s">
        <v>17</v>
      </c>
      <c r="C18" s="9"/>
      <c r="D18" s="52"/>
      <c r="E18" s="9"/>
      <c r="F18" s="9"/>
    </row>
    <row r="19" spans="2:6" ht="14.4">
      <c r="B19" s="95" t="s">
        <v>249</v>
      </c>
      <c r="C19" s="95"/>
      <c r="D19" s="95"/>
      <c r="E19" s="95"/>
      <c r="F19" s="95"/>
    </row>
  </sheetData>
  <sheetProtection selectLockedCells="1" selectUnlockedCells="1"/>
  <sortState ref="A7:N13">
    <sortCondition descending="1" ref="N7"/>
  </sortState>
  <mergeCells count="6">
    <mergeCell ref="B19:F19"/>
    <mergeCell ref="A2:N2"/>
    <mergeCell ref="P3:S3"/>
    <mergeCell ref="A3:N3"/>
    <mergeCell ref="A4:N4"/>
    <mergeCell ref="P4:S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K-1 Mężczyzn</vt:lpstr>
      <vt:lpstr>C-1 Mężczyzn</vt:lpstr>
      <vt:lpstr>K-1 Kobiet</vt:lpstr>
      <vt:lpstr>C-1 Kobiet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Chojnowski</dc:creator>
  <cp:lastModifiedBy>PZKaj</cp:lastModifiedBy>
  <dcterms:created xsi:type="dcterms:W3CDTF">2019-05-12T23:13:07Z</dcterms:created>
  <dcterms:modified xsi:type="dcterms:W3CDTF">2022-05-09T09:10:51Z</dcterms:modified>
  <cp:contentStatus/>
</cp:coreProperties>
</file>