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C-1 M " sheetId="1" r:id="rId1"/>
    <sheet name="K-1 M" sheetId="2" r:id="rId2"/>
    <sheet name="K-1K" sheetId="3" r:id="rId3"/>
    <sheet name="=" sheetId="4" r:id="rId4"/>
    <sheet name="drużyna" sheetId="5" state="hidden" r:id="rId5"/>
  </sheets>
  <definedNames/>
  <calcPr fullCalcOnLoad="1"/>
</workbook>
</file>

<file path=xl/sharedStrings.xml><?xml version="1.0" encoding="utf-8"?>
<sst xmlns="http://schemas.openxmlformats.org/spreadsheetml/2006/main" count="218" uniqueCount="102">
  <si>
    <t>Lp.</t>
  </si>
  <si>
    <t>Nazwisko</t>
  </si>
  <si>
    <t>Imię</t>
  </si>
  <si>
    <t xml:space="preserve">Suma </t>
  </si>
  <si>
    <t>Puchar Kwisy</t>
  </si>
  <si>
    <t>Puchar Pienin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</si>
  <si>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</si>
  <si>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</si>
  <si>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</si>
  <si>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</si>
  <si>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</si>
  <si>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</si>
  <si>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</si>
  <si>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</si>
  <si>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MŁODZIKÓW</t>
  </si>
  <si>
    <t>KONKURENCJA K-1 MŁODZIKÓW</t>
  </si>
  <si>
    <t>LIGA MŁODZIKÓW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</si>
  <si>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</si>
  <si>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</si>
  <si>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</si>
  <si>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</si>
  <si>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</si>
  <si>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</si>
  <si>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</si>
  <si>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KS Start Nowy Sącz</t>
  </si>
  <si>
    <t>KKK Kraków</t>
  </si>
  <si>
    <t>Punktacja drużynowa</t>
  </si>
  <si>
    <t xml:space="preserve">Puchar Burmistrza Miasta          i Gminy Szczawnica </t>
  </si>
  <si>
    <t>SEZON 2015</t>
  </si>
  <si>
    <t>Piprek</t>
  </si>
  <si>
    <t>Kraków Kwalifikacje Juniorów 2015 r.</t>
  </si>
  <si>
    <t>Danek</t>
  </si>
  <si>
    <t>Zuzanna</t>
  </si>
  <si>
    <t xml:space="preserve">I </t>
  </si>
  <si>
    <t>Jabłoński</t>
  </si>
  <si>
    <t>Joachim</t>
  </si>
  <si>
    <t>Adam</t>
  </si>
  <si>
    <t>Baum</t>
  </si>
  <si>
    <t>Stanisław</t>
  </si>
  <si>
    <t>Dusik</t>
  </si>
  <si>
    <t>Aleksandra</t>
  </si>
  <si>
    <t>III</t>
  </si>
  <si>
    <t>UKS Spływ Sromowce Wyżne</t>
  </si>
  <si>
    <t>````````</t>
  </si>
  <si>
    <t>II</t>
  </si>
  <si>
    <t>Brański</t>
  </si>
  <si>
    <t>Gromadka</t>
  </si>
  <si>
    <t>Majerczak</t>
  </si>
  <si>
    <t>Maja</t>
  </si>
  <si>
    <t>Wiktor</t>
  </si>
  <si>
    <t>Dębski</t>
  </si>
  <si>
    <t>Bartłomiej</t>
  </si>
  <si>
    <t>Krzysztof</t>
  </si>
  <si>
    <t>Sromowce Wyżne</t>
  </si>
  <si>
    <t>LIGA MŁODZIKÓW W ZJEŹDZIE</t>
  </si>
  <si>
    <t>SEZON 2022</t>
  </si>
  <si>
    <t>Szczawnica</t>
  </si>
  <si>
    <t>Krościenko nad Dunajcem</t>
  </si>
  <si>
    <t>Nowy Sącz</t>
  </si>
  <si>
    <t>K-1 młodziczek</t>
  </si>
  <si>
    <t>Lenartowicz</t>
  </si>
  <si>
    <t>Budzyn</t>
  </si>
  <si>
    <t>Martyna</t>
  </si>
  <si>
    <t xml:space="preserve">Chwast </t>
  </si>
  <si>
    <t>Jojczyk</t>
  </si>
  <si>
    <t>Gabriela</t>
  </si>
  <si>
    <t>Wróbel</t>
  </si>
  <si>
    <t>Zofia</t>
  </si>
  <si>
    <t>Bodziarczyk</t>
  </si>
  <si>
    <t>Wroniewicz</t>
  </si>
  <si>
    <t>Emilia</t>
  </si>
  <si>
    <t xml:space="preserve">Bartoszek </t>
  </si>
  <si>
    <t>Szostak</t>
  </si>
  <si>
    <t>Michał</t>
  </si>
  <si>
    <t>LKS Dunajec Krościenko</t>
  </si>
  <si>
    <t>Mazurek</t>
  </si>
  <si>
    <t>Kleszcz</t>
  </si>
  <si>
    <t>Eryk</t>
  </si>
  <si>
    <t>Marszałowicz</t>
  </si>
  <si>
    <t>Paweł</t>
  </si>
  <si>
    <t>Kasprzycki</t>
  </si>
  <si>
    <t>Julian</t>
  </si>
  <si>
    <t>Jakub</t>
  </si>
  <si>
    <t>Smolarski</t>
  </si>
  <si>
    <t>Kotula</t>
  </si>
  <si>
    <t>Joann</t>
  </si>
  <si>
    <t>Franciszek</t>
  </si>
  <si>
    <t xml:space="preserve">Kowalczyk </t>
  </si>
  <si>
    <t>Łukasz</t>
  </si>
  <si>
    <t>Szymon</t>
  </si>
  <si>
    <t>Słowik</t>
  </si>
  <si>
    <t>Mateusz</t>
  </si>
  <si>
    <t>Markowicz</t>
  </si>
  <si>
    <t>Roksana</t>
  </si>
  <si>
    <t>Sproch</t>
  </si>
  <si>
    <t>Judyta</t>
  </si>
  <si>
    <t>Rębiasz</t>
  </si>
  <si>
    <t>Szelesińska</t>
  </si>
  <si>
    <t>Julia</t>
  </si>
  <si>
    <t>Orkisz</t>
  </si>
  <si>
    <t>Dawid</t>
  </si>
  <si>
    <t>Vanesa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</si>
</sst>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10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22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0" fillId="0" borderId="0" xfId="0" applyNumberForma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" fontId="10" fillId="0" borderId="24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Border="1" applyAlignment="1">
      <alignment/>
    </xf>
    <xf numFmtId="1" fontId="10" fillId="0" borderId="11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1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" fontId="9" fillId="0" borderId="31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0" xfId="0" applyFont="1" applyBorder="1" applyAlignment="1">
      <alignment/>
    </xf>
    <xf numFmtId="0" fontId="6" fillId="0" borderId="10" xfId="0" applyFont="1" applyBorder="1" applyAlignment="1">
      <alignment/>
    </xf>
    <xf numFmtId="1" fontId="31" fillId="0" borderId="12" xfId="0" applyNumberFormat="1" applyFont="1" applyBorder="1" applyAlignment="1">
      <alignment/>
    </xf>
    <xf numFmtId="1" fontId="31" fillId="0" borderId="2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33" xfId="0" applyFont="1" applyBorder="1" applyAlignment="1">
      <alignment/>
    </xf>
    <xf numFmtId="1" fontId="31" fillId="0" borderId="2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9" xfId="0" applyFont="1" applyBorder="1" applyAlignment="1">
      <alignment/>
    </xf>
    <xf numFmtId="1" fontId="31" fillId="0" borderId="10" xfId="0" applyNumberFormat="1" applyFont="1" applyBorder="1" applyAlignment="1">
      <alignment/>
    </xf>
    <xf numFmtId="1" fontId="31" fillId="0" borderId="12" xfId="0" applyNumberFormat="1" applyFont="1" applyBorder="1" applyAlignment="1">
      <alignment horizontal="right"/>
    </xf>
    <xf numFmtId="1" fontId="31" fillId="0" borderId="10" xfId="0" applyNumberFormat="1" applyFont="1" applyBorder="1" applyAlignment="1">
      <alignment horizontal="right"/>
    </xf>
    <xf numFmtId="0" fontId="32" fillId="0" borderId="24" xfId="0" applyFont="1" applyBorder="1" applyAlignment="1">
      <alignment/>
    </xf>
    <xf numFmtId="1" fontId="31" fillId="0" borderId="34" xfId="0" applyNumberFormat="1" applyFont="1" applyBorder="1" applyAlignment="1">
      <alignment/>
    </xf>
    <xf numFmtId="1" fontId="31" fillId="0" borderId="33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1" fontId="31" fillId="0" borderId="17" xfId="0" applyNumberFormat="1" applyFont="1" applyBorder="1" applyAlignment="1">
      <alignment/>
    </xf>
    <xf numFmtId="1" fontId="31" fillId="0" borderId="19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2" xfId="0" applyFont="1" applyBorder="1" applyAlignment="1">
      <alignment/>
    </xf>
    <xf numFmtId="1" fontId="31" fillId="0" borderId="22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zoomScalePageLayoutView="0" workbookViewId="0" topLeftCell="A1">
      <selection activeCell="D14" sqref="D14"/>
    </sheetView>
  </sheetViews>
  <sheetFormatPr defaultColWidth="8.796875" defaultRowHeight="14.25"/>
  <cols>
    <col min="1" max="1" width="3.3984375" style="0" bestFit="1" customWidth="1"/>
    <col min="2" max="2" width="12.09765625" style="0" bestFit="1" customWidth="1"/>
    <col min="3" max="3" width="11" style="0" bestFit="1" customWidth="1"/>
    <col min="4" max="4" width="21.19921875" style="0" customWidth="1"/>
    <col min="5" max="5" width="10.09765625" style="0" customWidth="1"/>
    <col min="6" max="6" width="8.69921875" style="0" bestFit="1" customWidth="1"/>
    <col min="7" max="7" width="10.3984375" style="0" bestFit="1" customWidth="1"/>
    <col min="8" max="8" width="8.5" style="0" customWidth="1"/>
    <col min="9" max="9" width="6.69921875" style="0" customWidth="1"/>
    <col min="10" max="12" width="0" style="0" hidden="1" customWidth="1"/>
    <col min="13" max="14" width="2.8984375" style="0" bestFit="1" customWidth="1"/>
  </cols>
  <sheetData>
    <row r="2" spans="1:9" ht="15">
      <c r="A2" s="60" t="s">
        <v>54</v>
      </c>
      <c r="B2" s="61"/>
      <c r="C2" s="61"/>
      <c r="D2" s="61"/>
      <c r="E2" s="61"/>
      <c r="F2" s="61"/>
      <c r="G2" s="61"/>
      <c r="H2" s="61"/>
      <c r="I2" s="61"/>
    </row>
    <row r="3" spans="1:9" ht="14.25">
      <c r="A3" s="62" t="s">
        <v>55</v>
      </c>
      <c r="B3" s="62"/>
      <c r="C3" s="62"/>
      <c r="D3" s="62"/>
      <c r="E3" s="62"/>
      <c r="F3" s="62"/>
      <c r="G3" s="62"/>
      <c r="H3" s="62"/>
      <c r="I3" s="62"/>
    </row>
    <row r="4" spans="1:9" ht="14.25">
      <c r="A4" s="62" t="s">
        <v>14</v>
      </c>
      <c r="B4" s="62"/>
      <c r="C4" s="62"/>
      <c r="D4" s="62"/>
      <c r="E4" s="62"/>
      <c r="F4" s="62"/>
      <c r="G4" s="62"/>
      <c r="H4" s="62"/>
      <c r="I4" s="62"/>
    </row>
    <row r="5" spans="1:9" ht="15" thickBot="1">
      <c r="A5" s="3"/>
      <c r="B5" s="3"/>
      <c r="C5" s="3"/>
      <c r="D5" s="3"/>
      <c r="E5" s="3"/>
      <c r="F5" s="49"/>
      <c r="G5" s="49"/>
      <c r="H5" s="49"/>
      <c r="I5" s="3"/>
    </row>
    <row r="6" spans="1:9" ht="34.5" thickBot="1">
      <c r="A6" s="63" t="s">
        <v>0</v>
      </c>
      <c r="B6" s="63" t="s">
        <v>1</v>
      </c>
      <c r="C6" s="63" t="s">
        <v>2</v>
      </c>
      <c r="D6" s="63" t="s">
        <v>17</v>
      </c>
      <c r="E6" s="5" t="s">
        <v>57</v>
      </c>
      <c r="F6" s="5" t="s">
        <v>58</v>
      </c>
      <c r="G6" s="5" t="s">
        <v>53</v>
      </c>
      <c r="H6" s="6" t="s">
        <v>56</v>
      </c>
      <c r="I6" s="65" t="s">
        <v>3</v>
      </c>
    </row>
    <row r="7" spans="1:9" ht="15" customHeight="1" thickBot="1">
      <c r="A7" s="64"/>
      <c r="B7" s="64"/>
      <c r="C7" s="64"/>
      <c r="D7" s="64"/>
      <c r="E7" s="8" t="s">
        <v>33</v>
      </c>
      <c r="F7" s="8" t="s">
        <v>44</v>
      </c>
      <c r="G7" s="8" t="s">
        <v>41</v>
      </c>
      <c r="H7" s="8" t="s">
        <v>11</v>
      </c>
      <c r="I7" s="66"/>
    </row>
    <row r="8" spans="1:15" s="52" customFormat="1" ht="15" customHeight="1">
      <c r="A8" s="101">
        <v>1</v>
      </c>
      <c r="B8" s="89" t="s">
        <v>39</v>
      </c>
      <c r="C8" s="79" t="s">
        <v>52</v>
      </c>
      <c r="D8" s="102" t="s">
        <v>23</v>
      </c>
      <c r="E8" s="83">
        <v>16</v>
      </c>
      <c r="F8" s="103">
        <v>20</v>
      </c>
      <c r="G8" s="103">
        <v>16</v>
      </c>
      <c r="H8" s="103">
        <v>25</v>
      </c>
      <c r="I8" s="84">
        <f>SUM(E8:H8)</f>
        <v>77</v>
      </c>
      <c r="J8" s="50">
        <f>E8</f>
        <v>16</v>
      </c>
      <c r="K8" s="50" t="e">
        <f>#REF!</f>
        <v>#REF!</v>
      </c>
      <c r="L8" s="50">
        <v>22</v>
      </c>
      <c r="M8" s="50"/>
      <c r="N8" s="50"/>
      <c r="O8" s="51"/>
    </row>
    <row r="9" spans="1:15" s="52" customFormat="1" ht="15">
      <c r="A9" s="85">
        <v>2</v>
      </c>
      <c r="B9" s="89" t="s">
        <v>47</v>
      </c>
      <c r="C9" s="85" t="s">
        <v>52</v>
      </c>
      <c r="D9" s="102" t="s">
        <v>74</v>
      </c>
      <c r="E9" s="83">
        <v>10</v>
      </c>
      <c r="F9" s="83">
        <v>16</v>
      </c>
      <c r="G9" s="83">
        <v>13</v>
      </c>
      <c r="H9" s="83">
        <v>18</v>
      </c>
      <c r="I9" s="83">
        <f>SUM(E9:H9)</f>
        <v>57</v>
      </c>
      <c r="J9" s="50">
        <v>24</v>
      </c>
      <c r="K9" s="50">
        <v>20</v>
      </c>
      <c r="L9" s="50">
        <v>20</v>
      </c>
      <c r="M9" s="51"/>
      <c r="N9" s="51"/>
      <c r="O9" s="50"/>
    </row>
    <row r="10" spans="1:14" s="52" customFormat="1" ht="15">
      <c r="A10" s="85">
        <v>3</v>
      </c>
      <c r="B10" s="89" t="s">
        <v>50</v>
      </c>
      <c r="C10" s="85" t="s">
        <v>51</v>
      </c>
      <c r="D10" s="102" t="s">
        <v>42</v>
      </c>
      <c r="E10" s="83">
        <v>13</v>
      </c>
      <c r="F10" s="83">
        <v>0</v>
      </c>
      <c r="G10" s="83">
        <v>20</v>
      </c>
      <c r="H10" s="83">
        <v>21</v>
      </c>
      <c r="I10" s="83">
        <f>SUM(E10:H10)</f>
        <v>54</v>
      </c>
      <c r="J10" s="50">
        <f>E10</f>
        <v>13</v>
      </c>
      <c r="K10" s="50" t="e">
        <f>#REF!+#REF!</f>
        <v>#REF!</v>
      </c>
      <c r="L10" s="50" t="e">
        <f>#REF!+#REF!</f>
        <v>#REF!</v>
      </c>
      <c r="M10" s="50"/>
      <c r="N10" s="50"/>
    </row>
    <row r="11" spans="1:15" ht="14.25">
      <c r="A11" s="4">
        <v>4</v>
      </c>
      <c r="B11" s="30" t="s">
        <v>72</v>
      </c>
      <c r="C11" s="9" t="s">
        <v>73</v>
      </c>
      <c r="D11" s="18" t="s">
        <v>25</v>
      </c>
      <c r="E11" s="10">
        <v>20</v>
      </c>
      <c r="F11" s="10"/>
      <c r="G11" s="10"/>
      <c r="H11" s="10"/>
      <c r="I11" s="10">
        <f>SUM(E11:H11)</f>
        <v>20</v>
      </c>
      <c r="J11" s="25">
        <f>E11</f>
        <v>20</v>
      </c>
      <c r="K11" s="25" t="e">
        <f>#REF!</f>
        <v>#REF!</v>
      </c>
      <c r="L11">
        <v>8</v>
      </c>
      <c r="M11" s="25"/>
      <c r="N11" s="25"/>
      <c r="O11" s="25"/>
    </row>
    <row r="12" spans="5:8" ht="14.25">
      <c r="E12" s="25"/>
      <c r="F12" s="25"/>
      <c r="G12" s="25"/>
      <c r="H12" s="25"/>
    </row>
    <row r="13" spans="5:14" ht="14.25">
      <c r="E13" s="25"/>
      <c r="F13" s="25"/>
      <c r="G13" s="25"/>
      <c r="H13" s="25"/>
      <c r="N13" s="25"/>
    </row>
    <row r="14" spans="5:14" ht="14.25">
      <c r="E14" s="25"/>
      <c r="F14" s="25"/>
      <c r="G14" s="25"/>
      <c r="H14" s="25"/>
      <c r="N14" s="25"/>
    </row>
    <row r="15" spans="5:14" ht="14.25">
      <c r="E15" s="25"/>
      <c r="F15" s="25"/>
      <c r="G15" s="25"/>
      <c r="H15" s="25"/>
      <c r="N15" s="25"/>
    </row>
  </sheetData>
  <sheetProtection/>
  <mergeCells count="8">
    <mergeCell ref="A2:I2"/>
    <mergeCell ref="A3:I3"/>
    <mergeCell ref="A4:I4"/>
    <mergeCell ref="A6:A7"/>
    <mergeCell ref="B6:B7"/>
    <mergeCell ref="C6:C7"/>
    <mergeCell ref="D6:D7"/>
    <mergeCell ref="I6:I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="90" zoomScaleNormal="90" zoomScalePageLayoutView="0" workbookViewId="0" topLeftCell="A1">
      <selection activeCell="A8" sqref="A8:I10"/>
    </sheetView>
  </sheetViews>
  <sheetFormatPr defaultColWidth="8.796875" defaultRowHeight="14.25"/>
  <cols>
    <col min="1" max="1" width="4.8984375" style="0" bestFit="1" customWidth="1"/>
    <col min="2" max="2" width="12" style="0" bestFit="1" customWidth="1"/>
    <col min="3" max="3" width="9.8984375" style="0" bestFit="1" customWidth="1"/>
    <col min="4" max="4" width="20.3984375" style="0" bestFit="1" customWidth="1"/>
    <col min="5" max="5" width="11.5" style="0" customWidth="1"/>
    <col min="6" max="6" width="9.09765625" style="0" bestFit="1" customWidth="1"/>
    <col min="7" max="7" width="10.5" style="0" bestFit="1" customWidth="1"/>
    <col min="8" max="8" width="10.59765625" style="0" customWidth="1"/>
    <col min="9" max="9" width="8" style="0" customWidth="1"/>
    <col min="10" max="13" width="0" style="0" hidden="1" customWidth="1"/>
    <col min="14" max="15" width="2.8984375" style="0" bestFit="1" customWidth="1"/>
  </cols>
  <sheetData>
    <row r="2" spans="1:9" ht="15">
      <c r="A2" s="60" t="s">
        <v>54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62" t="s">
        <v>55</v>
      </c>
      <c r="B3" s="62"/>
      <c r="C3" s="62"/>
      <c r="D3" s="62"/>
      <c r="E3" s="62"/>
      <c r="F3" s="62"/>
      <c r="G3" s="62"/>
      <c r="H3" s="62"/>
      <c r="I3" s="62"/>
    </row>
    <row r="4" spans="1:9" ht="14.25">
      <c r="A4" s="62" t="s">
        <v>15</v>
      </c>
      <c r="B4" s="62"/>
      <c r="C4" s="62"/>
      <c r="D4" s="62"/>
      <c r="E4" s="62"/>
      <c r="F4" s="62"/>
      <c r="G4" s="62"/>
      <c r="H4" s="62"/>
      <c r="I4" s="62"/>
    </row>
    <row r="5" spans="1:9" ht="15" thickBot="1">
      <c r="A5" s="48"/>
      <c r="B5" s="48"/>
      <c r="C5" s="48"/>
      <c r="D5" s="48"/>
      <c r="E5" s="48"/>
      <c r="F5" s="49"/>
      <c r="G5" s="49"/>
      <c r="H5" s="49"/>
      <c r="I5" s="48"/>
    </row>
    <row r="6" spans="1:9" ht="23.25" thickBot="1">
      <c r="A6" s="63" t="s">
        <v>0</v>
      </c>
      <c r="B6" s="63" t="s">
        <v>1</v>
      </c>
      <c r="C6" s="63" t="s">
        <v>2</v>
      </c>
      <c r="D6" s="63" t="s">
        <v>17</v>
      </c>
      <c r="E6" s="5" t="s">
        <v>57</v>
      </c>
      <c r="F6" s="5" t="s">
        <v>58</v>
      </c>
      <c r="G6" s="5" t="s">
        <v>53</v>
      </c>
      <c r="H6" s="6" t="s">
        <v>56</v>
      </c>
      <c r="I6" s="65" t="s">
        <v>3</v>
      </c>
    </row>
    <row r="7" spans="1:9" ht="15" customHeight="1" thickBot="1">
      <c r="A7" s="64"/>
      <c r="B7" s="64"/>
      <c r="C7" s="64"/>
      <c r="D7" s="64"/>
      <c r="E7" s="8" t="s">
        <v>33</v>
      </c>
      <c r="F7" s="8" t="s">
        <v>44</v>
      </c>
      <c r="G7" s="8" t="s">
        <v>41</v>
      </c>
      <c r="H7" s="8" t="s">
        <v>11</v>
      </c>
      <c r="I7" s="66"/>
    </row>
    <row r="8" spans="1:16" ht="15">
      <c r="A8" s="79">
        <v>1</v>
      </c>
      <c r="B8" s="80" t="s">
        <v>37</v>
      </c>
      <c r="C8" s="81" t="s">
        <v>38</v>
      </c>
      <c r="D8" s="82" t="s">
        <v>24</v>
      </c>
      <c r="E8" s="83">
        <v>20</v>
      </c>
      <c r="F8" s="84">
        <v>13</v>
      </c>
      <c r="G8" s="84">
        <v>20</v>
      </c>
      <c r="H8" s="84">
        <v>21</v>
      </c>
      <c r="I8" s="84">
        <f>SUM(E8:H8)</f>
        <v>74</v>
      </c>
      <c r="J8" s="50">
        <f>E8</f>
        <v>20</v>
      </c>
      <c r="K8" s="52">
        <v>20</v>
      </c>
      <c r="L8" s="50" t="e">
        <f>#REF!</f>
        <v>#REF!</v>
      </c>
      <c r="M8" s="52"/>
      <c r="N8" s="50"/>
      <c r="O8" s="25"/>
      <c r="P8" s="25"/>
    </row>
    <row r="9" spans="1:16" ht="15">
      <c r="A9" s="85">
        <v>2</v>
      </c>
      <c r="B9" s="80" t="s">
        <v>34</v>
      </c>
      <c r="C9" s="81" t="s">
        <v>35</v>
      </c>
      <c r="D9" s="82" t="s">
        <v>24</v>
      </c>
      <c r="E9" s="83">
        <v>16</v>
      </c>
      <c r="F9" s="83">
        <v>16</v>
      </c>
      <c r="G9" s="83">
        <v>16</v>
      </c>
      <c r="H9" s="83">
        <v>18</v>
      </c>
      <c r="I9" s="83">
        <f>SUM(E9:H9)</f>
        <v>66</v>
      </c>
      <c r="J9" s="50">
        <f>E9+E12+E15+E18</f>
        <v>29</v>
      </c>
      <c r="K9" s="50" t="e">
        <f>#REF!+#REF!+#REF!</f>
        <v>#REF!</v>
      </c>
      <c r="L9" s="50" t="e">
        <f>#REF!+#REF!+#REF!+#REF!</f>
        <v>#REF!</v>
      </c>
      <c r="M9" s="52"/>
      <c r="N9" s="50"/>
      <c r="O9" s="25"/>
      <c r="P9" s="25"/>
    </row>
    <row r="10" spans="1:15" ht="15">
      <c r="A10" s="85">
        <v>3</v>
      </c>
      <c r="B10" s="80" t="s">
        <v>46</v>
      </c>
      <c r="C10" s="81" t="s">
        <v>36</v>
      </c>
      <c r="D10" s="82" t="s">
        <v>18</v>
      </c>
      <c r="E10" s="83">
        <v>8</v>
      </c>
      <c r="F10" s="83">
        <v>20</v>
      </c>
      <c r="G10" s="83"/>
      <c r="H10" s="83">
        <v>25</v>
      </c>
      <c r="I10" s="83">
        <f>SUM(E10:H10)</f>
        <v>53</v>
      </c>
      <c r="J10" s="50" t="e">
        <f>E10+#REF!+E16</f>
        <v>#REF!</v>
      </c>
      <c r="K10" s="50" t="e">
        <f>#REF!+#REF!</f>
        <v>#REF!</v>
      </c>
      <c r="L10" s="50" t="e">
        <f>#REF!+#REF!+#REF!</f>
        <v>#REF!</v>
      </c>
      <c r="M10" s="52"/>
      <c r="N10" s="50"/>
      <c r="O10" s="25"/>
    </row>
    <row r="11" spans="1:14" ht="14.25">
      <c r="A11" s="9">
        <v>4</v>
      </c>
      <c r="B11" s="27" t="s">
        <v>45</v>
      </c>
      <c r="C11" s="28" t="s">
        <v>36</v>
      </c>
      <c r="D11" s="29" t="s">
        <v>18</v>
      </c>
      <c r="E11" s="10">
        <v>3</v>
      </c>
      <c r="F11" s="10">
        <v>10</v>
      </c>
      <c r="G11" s="10">
        <v>13</v>
      </c>
      <c r="H11" s="10">
        <v>15</v>
      </c>
      <c r="I11" s="10">
        <f>SUM(E11:H11)</f>
        <v>41</v>
      </c>
      <c r="J11" s="25">
        <f>E11</f>
        <v>3</v>
      </c>
      <c r="K11" s="25" t="e">
        <f>#REF!</f>
        <v>#REF!</v>
      </c>
      <c r="L11">
        <v>13</v>
      </c>
      <c r="N11" s="50"/>
    </row>
    <row r="12" spans="1:15" ht="14.25">
      <c r="A12" s="9">
        <v>5</v>
      </c>
      <c r="B12" s="27" t="s">
        <v>39</v>
      </c>
      <c r="C12" s="28" t="s">
        <v>52</v>
      </c>
      <c r="D12" s="29" t="s">
        <v>23</v>
      </c>
      <c r="E12" s="10">
        <v>0</v>
      </c>
      <c r="F12" s="10">
        <v>8</v>
      </c>
      <c r="G12" s="10">
        <v>10</v>
      </c>
      <c r="H12" s="10">
        <v>13</v>
      </c>
      <c r="I12" s="10">
        <f>SUM(E12:H12)</f>
        <v>31</v>
      </c>
      <c r="N12" s="25"/>
      <c r="O12" s="25"/>
    </row>
    <row r="13" spans="1:14" ht="14.25">
      <c r="A13" s="9">
        <v>6</v>
      </c>
      <c r="B13" s="27" t="s">
        <v>76</v>
      </c>
      <c r="C13" s="28" t="s">
        <v>77</v>
      </c>
      <c r="D13" s="29" t="s">
        <v>18</v>
      </c>
      <c r="E13" s="10">
        <v>6</v>
      </c>
      <c r="F13" s="10">
        <v>4</v>
      </c>
      <c r="G13" s="10">
        <v>1</v>
      </c>
      <c r="H13" s="10">
        <v>11</v>
      </c>
      <c r="I13" s="10">
        <f>SUM(E13:H13)</f>
        <v>22</v>
      </c>
      <c r="K13">
        <v>16</v>
      </c>
      <c r="N13" s="25"/>
    </row>
    <row r="14" spans="1:16" ht="14.25">
      <c r="A14" s="9">
        <v>7</v>
      </c>
      <c r="B14" s="27" t="s">
        <v>78</v>
      </c>
      <c r="C14" s="28" t="s">
        <v>79</v>
      </c>
      <c r="D14" s="29" t="s">
        <v>18</v>
      </c>
      <c r="E14" s="10">
        <v>4</v>
      </c>
      <c r="F14" s="10">
        <v>6</v>
      </c>
      <c r="G14" s="10">
        <v>2</v>
      </c>
      <c r="H14" s="10">
        <v>8</v>
      </c>
      <c r="I14" s="10">
        <f>SUM(E14:H14)</f>
        <v>20</v>
      </c>
      <c r="J14" s="25">
        <f>E14</f>
        <v>4</v>
      </c>
      <c r="K14" s="25">
        <v>10</v>
      </c>
      <c r="L14" s="25" t="e">
        <f>#REF!</f>
        <v>#REF!</v>
      </c>
      <c r="N14" s="25"/>
      <c r="P14" s="25"/>
    </row>
    <row r="15" spans="1:14" ht="14.25">
      <c r="A15" s="9">
        <v>8</v>
      </c>
      <c r="B15" s="27" t="s">
        <v>75</v>
      </c>
      <c r="C15" s="28" t="s">
        <v>49</v>
      </c>
      <c r="D15" s="29" t="s">
        <v>25</v>
      </c>
      <c r="E15" s="10">
        <v>13</v>
      </c>
      <c r="F15" s="10">
        <v>0</v>
      </c>
      <c r="G15" s="10"/>
      <c r="H15" s="10"/>
      <c r="I15" s="10">
        <f>SUM(E15:H15)</f>
        <v>13</v>
      </c>
      <c r="N15" s="25"/>
    </row>
    <row r="16" spans="1:15" ht="14.25">
      <c r="A16" s="9">
        <v>9</v>
      </c>
      <c r="B16" s="27" t="s">
        <v>72</v>
      </c>
      <c r="C16" s="28" t="s">
        <v>73</v>
      </c>
      <c r="D16" s="29" t="s">
        <v>25</v>
      </c>
      <c r="E16" s="10">
        <v>10</v>
      </c>
      <c r="F16" s="10">
        <v>0</v>
      </c>
      <c r="G16" s="10"/>
      <c r="H16" s="10"/>
      <c r="I16" s="10">
        <f>SUM(E16:H16)</f>
        <v>10</v>
      </c>
      <c r="N16" s="25"/>
      <c r="O16" s="25"/>
    </row>
    <row r="17" spans="1:9" ht="14.25">
      <c r="A17" s="9">
        <v>10</v>
      </c>
      <c r="B17" s="27" t="s">
        <v>83</v>
      </c>
      <c r="C17" s="28" t="s">
        <v>49</v>
      </c>
      <c r="D17" s="29" t="s">
        <v>74</v>
      </c>
      <c r="E17" s="10">
        <v>0</v>
      </c>
      <c r="F17" s="10">
        <v>1</v>
      </c>
      <c r="G17" s="10"/>
      <c r="H17" s="10">
        <v>9</v>
      </c>
      <c r="I17" s="10">
        <f>SUM(E17:H17)</f>
        <v>10</v>
      </c>
    </row>
    <row r="18" spans="1:9" ht="14.25">
      <c r="A18" s="9">
        <v>11</v>
      </c>
      <c r="B18" s="27" t="s">
        <v>87</v>
      </c>
      <c r="C18" s="28" t="s">
        <v>88</v>
      </c>
      <c r="D18" s="29" t="s">
        <v>42</v>
      </c>
      <c r="E18" s="10"/>
      <c r="F18" s="10"/>
      <c r="G18" s="10">
        <v>8</v>
      </c>
      <c r="H18" s="10"/>
      <c r="I18" s="10">
        <f>SUM(E18:H18)</f>
        <v>8</v>
      </c>
    </row>
    <row r="19" spans="1:14" ht="14.25">
      <c r="A19" s="9">
        <v>12</v>
      </c>
      <c r="B19" s="27" t="s">
        <v>47</v>
      </c>
      <c r="C19" s="28" t="s">
        <v>36</v>
      </c>
      <c r="D19" s="29" t="s">
        <v>74</v>
      </c>
      <c r="E19" s="10"/>
      <c r="F19" s="10"/>
      <c r="G19" s="10"/>
      <c r="H19" s="10">
        <v>7</v>
      </c>
      <c r="I19" s="10">
        <f>SUM(E19:H19)</f>
        <v>7</v>
      </c>
      <c r="N19" s="25"/>
    </row>
    <row r="20" spans="1:9" ht="14.25">
      <c r="A20" s="9">
        <v>13</v>
      </c>
      <c r="B20" s="27" t="s">
        <v>47</v>
      </c>
      <c r="C20" s="28" t="s">
        <v>52</v>
      </c>
      <c r="D20" s="29" t="s">
        <v>74</v>
      </c>
      <c r="E20" s="10">
        <v>0</v>
      </c>
      <c r="F20" s="26">
        <v>2</v>
      </c>
      <c r="G20" s="26">
        <v>4</v>
      </c>
      <c r="H20" s="26"/>
      <c r="I20" s="10">
        <f>SUM(E20:H20)</f>
        <v>6</v>
      </c>
    </row>
    <row r="21" spans="1:9" ht="14.25">
      <c r="A21" s="9">
        <v>14</v>
      </c>
      <c r="B21" s="27" t="s">
        <v>87</v>
      </c>
      <c r="C21" s="28" t="s">
        <v>89</v>
      </c>
      <c r="D21" s="29" t="s">
        <v>42</v>
      </c>
      <c r="E21" s="10"/>
      <c r="F21" s="10"/>
      <c r="G21" s="10">
        <v>6</v>
      </c>
      <c r="H21" s="10"/>
      <c r="I21" s="10">
        <f>SUM(E21:H21)</f>
        <v>6</v>
      </c>
    </row>
    <row r="22" spans="1:9" ht="14.25">
      <c r="A22" s="9">
        <v>15</v>
      </c>
      <c r="B22" s="27" t="s">
        <v>99</v>
      </c>
      <c r="C22" s="28" t="s">
        <v>100</v>
      </c>
      <c r="D22" s="29" t="s">
        <v>23</v>
      </c>
      <c r="E22" s="10"/>
      <c r="F22" s="10"/>
      <c r="G22" s="10"/>
      <c r="H22" s="10">
        <v>5</v>
      </c>
      <c r="I22" s="16">
        <f>SUM(E22:H22)</f>
        <v>5</v>
      </c>
    </row>
    <row r="23" spans="1:9" ht="14.25">
      <c r="A23" s="9">
        <v>16</v>
      </c>
      <c r="B23" s="27" t="s">
        <v>31</v>
      </c>
      <c r="C23" s="28" t="s">
        <v>82</v>
      </c>
      <c r="D23" s="29" t="s">
        <v>24</v>
      </c>
      <c r="E23" s="10">
        <v>0</v>
      </c>
      <c r="F23" s="10">
        <v>3</v>
      </c>
      <c r="G23" s="10"/>
      <c r="H23" s="10"/>
      <c r="I23" s="16">
        <f>SUM(E23:H23)</f>
        <v>3</v>
      </c>
    </row>
    <row r="24" spans="1:9" ht="14.25">
      <c r="A24" s="9">
        <v>17</v>
      </c>
      <c r="B24" s="27" t="s">
        <v>90</v>
      </c>
      <c r="C24" s="28" t="s">
        <v>91</v>
      </c>
      <c r="D24" s="29" t="s">
        <v>23</v>
      </c>
      <c r="E24" s="10"/>
      <c r="F24" s="10"/>
      <c r="G24" s="10">
        <v>3</v>
      </c>
      <c r="H24" s="10"/>
      <c r="I24" s="16">
        <f>SUM(E24:H24)</f>
        <v>3</v>
      </c>
    </row>
    <row r="25" spans="1:9" ht="14.25">
      <c r="A25" s="9">
        <v>18</v>
      </c>
      <c r="B25" s="27" t="s">
        <v>29</v>
      </c>
      <c r="C25" s="28" t="s">
        <v>86</v>
      </c>
      <c r="D25" s="29" t="s">
        <v>24</v>
      </c>
      <c r="E25" s="10">
        <v>2</v>
      </c>
      <c r="F25" s="10">
        <v>0</v>
      </c>
      <c r="G25" s="10"/>
      <c r="H25" s="10"/>
      <c r="I25" s="16">
        <f>SUM(E25:H25)</f>
        <v>2</v>
      </c>
    </row>
    <row r="26" spans="1:9" ht="14.25">
      <c r="A26" s="9">
        <v>19</v>
      </c>
      <c r="B26" s="27" t="s">
        <v>80</v>
      </c>
      <c r="C26" s="28" t="s">
        <v>81</v>
      </c>
      <c r="D26" s="29" t="s">
        <v>25</v>
      </c>
      <c r="E26" s="10">
        <v>1</v>
      </c>
      <c r="F26" s="10">
        <v>0</v>
      </c>
      <c r="G26" s="10"/>
      <c r="H26" s="10"/>
      <c r="I26" s="16">
        <f>SUM(E26:H26)</f>
        <v>1</v>
      </c>
    </row>
    <row r="27" ht="14.25">
      <c r="L27" s="14"/>
    </row>
  </sheetData>
  <sheetProtection/>
  <mergeCells count="8">
    <mergeCell ref="A3:I3"/>
    <mergeCell ref="A4:I4"/>
    <mergeCell ref="I6:I7"/>
    <mergeCell ref="C6:C7"/>
    <mergeCell ref="B6:B7"/>
    <mergeCell ref="A6:A7"/>
    <mergeCell ref="D6:D7"/>
    <mergeCell ref="A2:I2"/>
  </mergeCells>
  <printOptions horizontalCentered="1" vertic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5"/>
  <sheetViews>
    <sheetView zoomScalePageLayoutView="0" workbookViewId="0" topLeftCell="A7">
      <selection activeCell="R16" sqref="R16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20.59765625" style="0" bestFit="1" customWidth="1"/>
    <col min="5" max="5" width="8.59765625" style="0" bestFit="1" customWidth="1"/>
    <col min="6" max="6" width="8.69921875" style="0" bestFit="1" customWidth="1"/>
    <col min="7" max="7" width="8.3984375" style="0" bestFit="1" customWidth="1"/>
    <col min="8" max="8" width="8.69921875" style="0" bestFit="1" customWidth="1"/>
    <col min="9" max="9" width="7.5" style="0" customWidth="1"/>
    <col min="10" max="13" width="7.8984375" style="0" hidden="1" customWidth="1"/>
    <col min="14" max="14" width="4" style="0" bestFit="1" customWidth="1"/>
    <col min="15" max="15" width="2.8984375" style="0" bestFit="1" customWidth="1"/>
  </cols>
  <sheetData>
    <row r="1" spans="1:9" ht="15">
      <c r="A1" s="61" t="s">
        <v>16</v>
      </c>
      <c r="B1" s="61"/>
      <c r="C1" s="61"/>
      <c r="D1" s="61"/>
      <c r="E1" s="61"/>
      <c r="F1" s="61"/>
      <c r="G1" s="61"/>
      <c r="H1" s="61"/>
      <c r="I1" s="61"/>
    </row>
    <row r="2" spans="1:9" ht="14.25">
      <c r="A2" s="62" t="s">
        <v>54</v>
      </c>
      <c r="B2" s="62"/>
      <c r="C2" s="62"/>
      <c r="D2" s="62"/>
      <c r="E2" s="62"/>
      <c r="F2" s="62"/>
      <c r="G2" s="62"/>
      <c r="H2" s="62"/>
      <c r="I2" s="62"/>
    </row>
    <row r="3" spans="1:9" ht="15">
      <c r="A3" s="68" t="s">
        <v>54</v>
      </c>
      <c r="B3" s="68"/>
      <c r="C3" s="68"/>
      <c r="D3" s="68"/>
      <c r="E3" s="68"/>
      <c r="F3" s="68"/>
      <c r="G3" s="68"/>
      <c r="H3" s="68"/>
      <c r="I3" s="68"/>
    </row>
    <row r="4" spans="1:9" ht="15" thickBot="1">
      <c r="A4" s="67" t="s">
        <v>55</v>
      </c>
      <c r="B4" s="67"/>
      <c r="C4" s="67"/>
      <c r="D4" s="67"/>
      <c r="E4" s="67"/>
      <c r="F4" s="67"/>
      <c r="G4" s="67"/>
      <c r="H4" s="67"/>
      <c r="I4" s="67"/>
    </row>
    <row r="5" spans="1:9" ht="15" thickBot="1">
      <c r="A5" s="67" t="s">
        <v>59</v>
      </c>
      <c r="B5" s="67"/>
      <c r="C5" s="67"/>
      <c r="D5" s="67"/>
      <c r="E5" s="67"/>
      <c r="F5" s="67"/>
      <c r="G5" s="67"/>
      <c r="H5" s="67"/>
      <c r="I5" s="67"/>
    </row>
    <row r="6" spans="1:9" ht="34.5" thickBot="1">
      <c r="A6" s="63" t="s">
        <v>0</v>
      </c>
      <c r="B6" s="63" t="s">
        <v>1</v>
      </c>
      <c r="C6" s="63" t="s">
        <v>2</v>
      </c>
      <c r="D6" s="63" t="s">
        <v>17</v>
      </c>
      <c r="E6" s="58" t="s">
        <v>57</v>
      </c>
      <c r="F6" s="58" t="s">
        <v>58</v>
      </c>
      <c r="G6" s="58" t="s">
        <v>53</v>
      </c>
      <c r="H6" s="59" t="s">
        <v>56</v>
      </c>
      <c r="I6" s="65" t="s">
        <v>3</v>
      </c>
    </row>
    <row r="7" spans="1:9" ht="23.25" customHeight="1" thickBot="1">
      <c r="A7" s="64"/>
      <c r="B7" s="64"/>
      <c r="C7" s="64"/>
      <c r="D7" s="64"/>
      <c r="E7" s="8" t="s">
        <v>33</v>
      </c>
      <c r="F7" s="8" t="s">
        <v>44</v>
      </c>
      <c r="G7" s="8" t="s">
        <v>41</v>
      </c>
      <c r="H7" s="8" t="s">
        <v>11</v>
      </c>
      <c r="I7" s="66"/>
    </row>
    <row r="8" spans="1:15" ht="15">
      <c r="A8" s="86">
        <v>1</v>
      </c>
      <c r="B8" s="86" t="s">
        <v>29</v>
      </c>
      <c r="C8" s="79" t="s">
        <v>32</v>
      </c>
      <c r="D8" s="87" t="s">
        <v>24</v>
      </c>
      <c r="E8" s="84">
        <v>20</v>
      </c>
      <c r="F8" s="84">
        <v>20</v>
      </c>
      <c r="G8" s="84">
        <v>16</v>
      </c>
      <c r="H8" s="88">
        <v>25</v>
      </c>
      <c r="I8" s="84">
        <f>SUM(E8:H8)</f>
        <v>81</v>
      </c>
      <c r="J8" s="32"/>
      <c r="K8" s="25"/>
      <c r="L8" s="25"/>
      <c r="N8" s="25"/>
      <c r="O8" s="25"/>
    </row>
    <row r="9" spans="1:14" ht="15">
      <c r="A9" s="89">
        <v>2</v>
      </c>
      <c r="B9" s="89" t="s">
        <v>39</v>
      </c>
      <c r="C9" s="85" t="s">
        <v>40</v>
      </c>
      <c r="D9" s="90" t="s">
        <v>23</v>
      </c>
      <c r="E9" s="83">
        <v>16</v>
      </c>
      <c r="F9" s="83">
        <v>13</v>
      </c>
      <c r="G9" s="83">
        <v>20</v>
      </c>
      <c r="H9" s="91">
        <v>21</v>
      </c>
      <c r="I9" s="83">
        <f>SUM(E9:H9)</f>
        <v>70</v>
      </c>
      <c r="N9" s="25"/>
    </row>
    <row r="10" spans="1:15" ht="15">
      <c r="A10" s="89">
        <v>3</v>
      </c>
      <c r="B10" s="89" t="s">
        <v>68</v>
      </c>
      <c r="C10" s="85" t="s">
        <v>32</v>
      </c>
      <c r="D10" s="90" t="s">
        <v>23</v>
      </c>
      <c r="E10" s="92">
        <v>3</v>
      </c>
      <c r="F10" s="92">
        <v>10</v>
      </c>
      <c r="G10" s="92">
        <v>13</v>
      </c>
      <c r="H10" s="93">
        <v>18</v>
      </c>
      <c r="I10" s="83">
        <f>SUM(E10:H10)</f>
        <v>44</v>
      </c>
      <c r="N10" s="25"/>
      <c r="O10" s="25"/>
    </row>
    <row r="11" spans="1:15" ht="14.25">
      <c r="A11" s="30">
        <v>4</v>
      </c>
      <c r="B11" s="30" t="s">
        <v>60</v>
      </c>
      <c r="C11" s="9" t="s">
        <v>48</v>
      </c>
      <c r="D11" s="17" t="s">
        <v>24</v>
      </c>
      <c r="E11" s="10">
        <v>13</v>
      </c>
      <c r="F11" s="10">
        <v>6</v>
      </c>
      <c r="G11" s="10"/>
      <c r="H11" s="15">
        <v>11</v>
      </c>
      <c r="I11" s="10">
        <f>SUM(E11:H11)</f>
        <v>30</v>
      </c>
      <c r="N11" s="25"/>
      <c r="O11" s="25"/>
    </row>
    <row r="12" spans="1:12" ht="14.25">
      <c r="A12" s="30">
        <v>5</v>
      </c>
      <c r="B12" s="30" t="s">
        <v>84</v>
      </c>
      <c r="C12" s="9" t="s">
        <v>85</v>
      </c>
      <c r="D12" s="17" t="s">
        <v>23</v>
      </c>
      <c r="E12" s="10">
        <v>0</v>
      </c>
      <c r="F12" s="10">
        <v>2</v>
      </c>
      <c r="G12" s="10">
        <v>10</v>
      </c>
      <c r="H12" s="15">
        <v>15</v>
      </c>
      <c r="I12" s="10">
        <f>SUM(E12:H12)</f>
        <v>27</v>
      </c>
      <c r="K12" s="25"/>
      <c r="L12" s="25"/>
    </row>
    <row r="13" spans="1:14" ht="14.25">
      <c r="A13" s="1">
        <v>6</v>
      </c>
      <c r="B13" s="30" t="s">
        <v>64</v>
      </c>
      <c r="C13" s="9" t="s">
        <v>65</v>
      </c>
      <c r="D13" s="17" t="s">
        <v>24</v>
      </c>
      <c r="E13" s="10">
        <v>6</v>
      </c>
      <c r="F13" s="10">
        <v>8</v>
      </c>
      <c r="G13" s="10"/>
      <c r="H13" s="15">
        <v>9</v>
      </c>
      <c r="I13" s="10">
        <f>SUM(E13:H13)</f>
        <v>23</v>
      </c>
      <c r="L13" s="25"/>
      <c r="N13" s="25"/>
    </row>
    <row r="14" spans="1:15" ht="14.25">
      <c r="A14" s="1">
        <v>7</v>
      </c>
      <c r="B14" s="30" t="s">
        <v>66</v>
      </c>
      <c r="C14" s="9" t="s">
        <v>67</v>
      </c>
      <c r="D14" s="17" t="s">
        <v>24</v>
      </c>
      <c r="E14" s="10">
        <v>4</v>
      </c>
      <c r="F14" s="10">
        <v>3</v>
      </c>
      <c r="G14" s="10">
        <v>4</v>
      </c>
      <c r="H14" s="15">
        <v>7</v>
      </c>
      <c r="I14" s="10">
        <f>SUM(E14:H14)</f>
        <v>18</v>
      </c>
      <c r="K14" s="25"/>
      <c r="N14" s="25"/>
      <c r="O14" s="25"/>
    </row>
    <row r="15" spans="1:9" ht="14.25">
      <c r="A15" s="1">
        <v>8</v>
      </c>
      <c r="B15" s="30" t="s">
        <v>31</v>
      </c>
      <c r="C15" s="9" t="s">
        <v>40</v>
      </c>
      <c r="D15" s="17" t="s">
        <v>24</v>
      </c>
      <c r="E15" s="10">
        <v>0</v>
      </c>
      <c r="F15" s="10">
        <v>16</v>
      </c>
      <c r="G15" s="10"/>
      <c r="H15" s="15"/>
      <c r="I15" s="10">
        <f>SUM(E15:H15)</f>
        <v>16</v>
      </c>
    </row>
    <row r="16" spans="1:9" ht="14.25">
      <c r="A16" s="1">
        <v>9</v>
      </c>
      <c r="B16" s="30" t="s">
        <v>96</v>
      </c>
      <c r="C16" s="9" t="s">
        <v>40</v>
      </c>
      <c r="D16" s="17" t="s">
        <v>18</v>
      </c>
      <c r="E16" s="10"/>
      <c r="F16" s="10"/>
      <c r="G16" s="10">
        <v>2</v>
      </c>
      <c r="H16" s="15">
        <v>13</v>
      </c>
      <c r="I16" s="10">
        <f>SUM(E16:H16)</f>
        <v>15</v>
      </c>
    </row>
    <row r="17" spans="1:9" ht="14.25">
      <c r="A17" s="1">
        <v>10</v>
      </c>
      <c r="B17" s="30" t="s">
        <v>61</v>
      </c>
      <c r="C17" s="9" t="s">
        <v>62</v>
      </c>
      <c r="D17" s="17" t="s">
        <v>24</v>
      </c>
      <c r="E17" s="10">
        <v>10</v>
      </c>
      <c r="F17" s="10">
        <v>1</v>
      </c>
      <c r="G17" s="10">
        <v>3</v>
      </c>
      <c r="H17" s="15"/>
      <c r="I17" s="10">
        <f>SUM(E17:H17)</f>
        <v>14</v>
      </c>
    </row>
    <row r="18" spans="1:9" ht="14.25">
      <c r="A18" s="1">
        <v>11</v>
      </c>
      <c r="B18" s="30" t="s">
        <v>63</v>
      </c>
      <c r="C18" s="9" t="s">
        <v>32</v>
      </c>
      <c r="D18" s="17" t="s">
        <v>24</v>
      </c>
      <c r="E18" s="10">
        <v>8</v>
      </c>
      <c r="F18" s="10">
        <v>0</v>
      </c>
      <c r="G18" s="10"/>
      <c r="H18" s="15"/>
      <c r="I18" s="10">
        <f>SUM(E18:H18)</f>
        <v>8</v>
      </c>
    </row>
    <row r="19" spans="1:9" ht="14.25">
      <c r="A19" s="1">
        <v>12</v>
      </c>
      <c r="B19" s="30" t="s">
        <v>92</v>
      </c>
      <c r="C19" s="9" t="s">
        <v>93</v>
      </c>
      <c r="D19" s="17" t="s">
        <v>42</v>
      </c>
      <c r="E19" s="10"/>
      <c r="F19" s="10"/>
      <c r="G19" s="10">
        <v>8</v>
      </c>
      <c r="H19" s="15"/>
      <c r="I19" s="10">
        <f>SUM(E19:H19)</f>
        <v>8</v>
      </c>
    </row>
    <row r="20" spans="1:9" ht="14.25">
      <c r="A20" s="1">
        <v>13</v>
      </c>
      <c r="B20" s="30" t="s">
        <v>69</v>
      </c>
      <c r="C20" s="9" t="s">
        <v>70</v>
      </c>
      <c r="D20" s="17" t="s">
        <v>24</v>
      </c>
      <c r="E20" s="10">
        <v>2</v>
      </c>
      <c r="F20" s="10">
        <v>4</v>
      </c>
      <c r="G20" s="10"/>
      <c r="H20" s="15"/>
      <c r="I20" s="10">
        <f>SUM(E20:H20)</f>
        <v>6</v>
      </c>
    </row>
    <row r="21" spans="1:9" ht="14.25">
      <c r="A21" s="1">
        <v>14</v>
      </c>
      <c r="B21" s="30" t="s">
        <v>94</v>
      </c>
      <c r="C21" s="9" t="s">
        <v>95</v>
      </c>
      <c r="D21" s="17" t="s">
        <v>42</v>
      </c>
      <c r="E21" s="24"/>
      <c r="F21" s="24"/>
      <c r="G21" s="24">
        <v>6</v>
      </c>
      <c r="H21" s="54"/>
      <c r="I21" s="10">
        <f>SUM(E21:H21)</f>
        <v>6</v>
      </c>
    </row>
    <row r="22" spans="1:9" ht="14.25">
      <c r="A22" s="1">
        <v>15</v>
      </c>
      <c r="B22" s="30" t="s">
        <v>71</v>
      </c>
      <c r="C22" s="9" t="s">
        <v>48</v>
      </c>
      <c r="D22" s="17" t="s">
        <v>25</v>
      </c>
      <c r="E22" s="10">
        <v>1</v>
      </c>
      <c r="F22" s="10">
        <v>0</v>
      </c>
      <c r="G22" s="10"/>
      <c r="H22" s="15"/>
      <c r="I22" s="10">
        <f>SUM(E22:H22)</f>
        <v>1</v>
      </c>
    </row>
    <row r="23" spans="1:106" ht="14.25">
      <c r="A23" s="30">
        <v>16</v>
      </c>
      <c r="B23" s="30" t="s">
        <v>97</v>
      </c>
      <c r="C23" s="9" t="s">
        <v>98</v>
      </c>
      <c r="D23" s="17" t="s">
        <v>18</v>
      </c>
      <c r="E23" s="10"/>
      <c r="F23" s="10"/>
      <c r="G23" s="10">
        <v>1</v>
      </c>
      <c r="H23" s="15"/>
      <c r="I23" s="10">
        <f>SUM(E23:H23)</f>
        <v>1</v>
      </c>
      <c r="DB23" t="s">
        <v>43</v>
      </c>
    </row>
    <row r="24" spans="1:9" ht="14.25">
      <c r="A24" s="74">
        <v>17</v>
      </c>
      <c r="B24" s="74" t="s">
        <v>90</v>
      </c>
      <c r="C24" s="75" t="s">
        <v>101</v>
      </c>
      <c r="D24" s="76" t="s">
        <v>23</v>
      </c>
      <c r="E24" s="77"/>
      <c r="F24" s="77"/>
      <c r="G24" s="77"/>
      <c r="H24" s="78">
        <v>8</v>
      </c>
      <c r="I24" s="77"/>
    </row>
    <row r="25" spans="1:9" ht="15" thickBot="1">
      <c r="A25" s="2">
        <v>18</v>
      </c>
      <c r="B25" s="31" t="s">
        <v>92</v>
      </c>
      <c r="C25" s="56" t="s">
        <v>93</v>
      </c>
      <c r="D25" s="55" t="s">
        <v>42</v>
      </c>
      <c r="E25" s="11"/>
      <c r="F25" s="11"/>
      <c r="G25" s="11"/>
      <c r="H25" s="53">
        <v>5</v>
      </c>
      <c r="I25" s="11"/>
    </row>
  </sheetData>
  <sheetProtection/>
  <mergeCells count="10">
    <mergeCell ref="A1:I1"/>
    <mergeCell ref="A2:I2"/>
    <mergeCell ref="A5:I5"/>
    <mergeCell ref="A6:A7"/>
    <mergeCell ref="B6:B7"/>
    <mergeCell ref="C6:C7"/>
    <mergeCell ref="D6:D7"/>
    <mergeCell ref="I6:I7"/>
    <mergeCell ref="A3:I3"/>
    <mergeCell ref="A4:I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18" sqref="C18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3" max="3" width="10" style="0" customWidth="1"/>
    <col min="4" max="4" width="8.69921875" style="0" bestFit="1" customWidth="1"/>
    <col min="5" max="5" width="10.3984375" style="0" bestFit="1" customWidth="1"/>
    <col min="6" max="6" width="9.3984375" style="0" customWidth="1"/>
    <col min="7" max="7" width="6.19921875" style="0" bestFit="1" customWidth="1"/>
  </cols>
  <sheetData>
    <row r="1" spans="1:7" ht="14.25">
      <c r="A1" s="69" t="s">
        <v>55</v>
      </c>
      <c r="B1" s="69"/>
      <c r="C1" s="69"/>
      <c r="D1" s="69"/>
      <c r="E1" s="69"/>
      <c r="F1" s="69"/>
      <c r="G1" s="69"/>
    </row>
    <row r="2" spans="1:7" ht="15" thickBot="1">
      <c r="A2" s="70" t="s">
        <v>26</v>
      </c>
      <c r="B2" s="70"/>
      <c r="C2" s="70"/>
      <c r="D2" s="70"/>
      <c r="E2" s="70"/>
      <c r="F2" s="70"/>
      <c r="G2" s="70"/>
    </row>
    <row r="3" spans="1:10" ht="34.5" thickBot="1">
      <c r="A3" s="63" t="s">
        <v>0</v>
      </c>
      <c r="B3" s="63" t="s">
        <v>17</v>
      </c>
      <c r="C3" s="58" t="s">
        <v>57</v>
      </c>
      <c r="D3" s="58" t="s">
        <v>58</v>
      </c>
      <c r="E3" s="58" t="s">
        <v>53</v>
      </c>
      <c r="F3" s="59" t="s">
        <v>56</v>
      </c>
      <c r="G3" s="65" t="s">
        <v>3</v>
      </c>
      <c r="J3" s="57"/>
    </row>
    <row r="4" spans="1:7" ht="15" customHeight="1" thickBot="1">
      <c r="A4" s="71"/>
      <c r="B4" s="72"/>
      <c r="C4" s="8" t="s">
        <v>33</v>
      </c>
      <c r="D4" s="8" t="s">
        <v>44</v>
      </c>
      <c r="E4" s="8" t="s">
        <v>41</v>
      </c>
      <c r="F4" s="8" t="s">
        <v>11</v>
      </c>
      <c r="G4" s="66"/>
    </row>
    <row r="5" spans="1:7" ht="15">
      <c r="A5" s="86">
        <v>1</v>
      </c>
      <c r="B5" s="94" t="s">
        <v>24</v>
      </c>
      <c r="C5" s="84">
        <v>101</v>
      </c>
      <c r="D5" s="95">
        <v>100</v>
      </c>
      <c r="E5" s="84">
        <v>59</v>
      </c>
      <c r="F5" s="84">
        <v>91</v>
      </c>
      <c r="G5" s="96">
        <f>SUM(C5:F5)</f>
        <v>351</v>
      </c>
    </row>
    <row r="6" spans="1:7" ht="15">
      <c r="A6" s="89">
        <v>2</v>
      </c>
      <c r="B6" s="97" t="s">
        <v>23</v>
      </c>
      <c r="C6" s="83">
        <v>35</v>
      </c>
      <c r="D6" s="98">
        <v>53</v>
      </c>
      <c r="E6" s="83">
        <v>108</v>
      </c>
      <c r="F6" s="83">
        <v>105</v>
      </c>
      <c r="G6" s="99">
        <f>SUM(C6:F6)</f>
        <v>301</v>
      </c>
    </row>
    <row r="7" spans="1:7" ht="15">
      <c r="A7" s="89">
        <v>3</v>
      </c>
      <c r="B7" s="100" t="s">
        <v>18</v>
      </c>
      <c r="C7" s="83">
        <v>21</v>
      </c>
      <c r="D7" s="98">
        <v>40</v>
      </c>
      <c r="E7" s="83">
        <v>19</v>
      </c>
      <c r="F7" s="83">
        <v>72</v>
      </c>
      <c r="G7" s="99">
        <f>SUM(C7:F7)</f>
        <v>152</v>
      </c>
    </row>
    <row r="8" spans="1:8" ht="14.25">
      <c r="A8" s="30">
        <v>4</v>
      </c>
      <c r="B8" s="33" t="s">
        <v>20</v>
      </c>
      <c r="C8" s="10">
        <v>13</v>
      </c>
      <c r="D8" s="12">
        <v>0</v>
      </c>
      <c r="E8" s="10">
        <v>48</v>
      </c>
      <c r="F8" s="10">
        <v>35</v>
      </c>
      <c r="G8" s="16">
        <f>SUM(C8:F8)</f>
        <v>96</v>
      </c>
      <c r="H8" s="52"/>
    </row>
    <row r="9" spans="1:8" ht="14.25">
      <c r="A9" s="30">
        <v>5</v>
      </c>
      <c r="B9" s="33" t="s">
        <v>74</v>
      </c>
      <c r="C9" s="10">
        <v>10</v>
      </c>
      <c r="D9" s="12">
        <v>19</v>
      </c>
      <c r="E9" s="10">
        <v>17</v>
      </c>
      <c r="F9" s="10">
        <f>'C-1 M '!H9+'K-1 M'!N18</f>
        <v>18</v>
      </c>
      <c r="G9" s="16">
        <f>SUM(C9:F9)</f>
        <v>64</v>
      </c>
      <c r="H9" s="52"/>
    </row>
    <row r="10" spans="1:8" ht="14.25">
      <c r="A10" s="30">
        <v>6</v>
      </c>
      <c r="B10" s="33" t="s">
        <v>25</v>
      </c>
      <c r="C10" s="10">
        <v>44</v>
      </c>
      <c r="D10" s="12">
        <v>0</v>
      </c>
      <c r="E10" s="10">
        <v>0</v>
      </c>
      <c r="F10" s="10">
        <v>0</v>
      </c>
      <c r="G10" s="16">
        <f>SUM(C10:F10)</f>
        <v>44</v>
      </c>
      <c r="H10" s="50"/>
    </row>
    <row r="11" spans="1:7" ht="14.25">
      <c r="A11" s="30"/>
      <c r="B11" s="33"/>
      <c r="C11" s="10"/>
      <c r="D11" s="12"/>
      <c r="E11" s="10"/>
      <c r="F11" s="10"/>
      <c r="G11" s="16"/>
    </row>
    <row r="12" spans="1:7" ht="15" thickBot="1">
      <c r="A12" s="31"/>
      <c r="B12" s="34"/>
      <c r="C12" s="11"/>
      <c r="D12" s="13"/>
      <c r="E12" s="11"/>
      <c r="F12" s="11"/>
      <c r="G12" s="47"/>
    </row>
  </sheetData>
  <sheetProtection/>
  <mergeCells count="5">
    <mergeCell ref="A1:G1"/>
    <mergeCell ref="A2:G2"/>
    <mergeCell ref="A3:A4"/>
    <mergeCell ref="B3:B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62" t="s">
        <v>28</v>
      </c>
      <c r="B1" s="62"/>
      <c r="C1" s="62"/>
      <c r="D1" s="62"/>
      <c r="E1" s="62"/>
      <c r="F1" s="62"/>
      <c r="G1" s="62"/>
      <c r="H1" s="62"/>
      <c r="I1" s="62"/>
    </row>
    <row r="2" spans="1:9" ht="15" thickBot="1">
      <c r="A2" s="67" t="s">
        <v>26</v>
      </c>
      <c r="B2" s="67"/>
      <c r="C2" s="67"/>
      <c r="D2" s="67"/>
      <c r="E2" s="67"/>
      <c r="F2" s="67"/>
      <c r="G2" s="67"/>
      <c r="H2" s="67"/>
      <c r="I2" s="67"/>
    </row>
    <row r="3" spans="1:9" ht="57" thickBot="1">
      <c r="A3" s="63" t="s">
        <v>0</v>
      </c>
      <c r="B3" s="63" t="s">
        <v>17</v>
      </c>
      <c r="C3" s="5" t="s">
        <v>30</v>
      </c>
      <c r="D3" s="5" t="s">
        <v>8</v>
      </c>
      <c r="E3" s="7" t="s">
        <v>4</v>
      </c>
      <c r="F3" s="7" t="s">
        <v>27</v>
      </c>
      <c r="G3" s="6" t="s">
        <v>5</v>
      </c>
      <c r="H3" s="6" t="s">
        <v>12</v>
      </c>
      <c r="I3" s="65" t="s">
        <v>3</v>
      </c>
    </row>
    <row r="4" spans="1:9" ht="15" thickBot="1">
      <c r="A4" s="71"/>
      <c r="B4" s="72"/>
      <c r="C4" s="19" t="s">
        <v>6</v>
      </c>
      <c r="D4" s="22" t="s">
        <v>7</v>
      </c>
      <c r="E4" s="19" t="s">
        <v>13</v>
      </c>
      <c r="F4" s="23" t="s">
        <v>9</v>
      </c>
      <c r="G4" s="20" t="s">
        <v>10</v>
      </c>
      <c r="H4" s="21" t="s">
        <v>11</v>
      </c>
      <c r="I4" s="73"/>
    </row>
    <row r="5" spans="1:9" ht="14.25">
      <c r="A5" s="38">
        <v>1</v>
      </c>
      <c r="B5" s="39" t="s">
        <v>24</v>
      </c>
      <c r="C5" s="42" t="e">
        <f>#REF!+'C-1 M '!#REF!+'K-1 M'!#REF!+#REF!+'K-1K'!#REF!</f>
        <v>#REF!</v>
      </c>
      <c r="D5" s="42" t="e">
        <f>#REF!+'C-1 M '!#REF!+'K-1 M'!#REF!+#REF!+'K-1K'!#REF!</f>
        <v>#REF!</v>
      </c>
      <c r="E5" s="42" t="e">
        <f>#REF!+'C-1 M '!#REF!+'K-1 M'!#REF!+#REF!+'K-1K'!#REF!</f>
        <v>#REF!</v>
      </c>
      <c r="F5" s="42" t="e">
        <f>#REF!+'C-1 M '!#REF!+'K-1 M'!#REF!+#REF!+'K-1K'!#REF!</f>
        <v>#REF!</v>
      </c>
      <c r="G5" s="35" t="e">
        <f>#REF!+'C-1 M '!#REF!+'K-1 M'!#REF!+#REF!+'K-1K'!#REF!</f>
        <v>#REF!</v>
      </c>
      <c r="H5" s="35" t="e">
        <f>#REF!+'C-1 M '!#REF!+'K-1 M'!#REF!+#REF!+'K-1K'!#REF!</f>
        <v>#REF!</v>
      </c>
      <c r="I5" s="35" t="e">
        <f aca="true" t="shared" si="0" ref="I5:I12">SUM(C5:H5)</f>
        <v>#REF!</v>
      </c>
    </row>
    <row r="6" spans="1:9" ht="14.25">
      <c r="A6" s="40">
        <v>2</v>
      </c>
      <c r="B6" s="44" t="s">
        <v>23</v>
      </c>
      <c r="C6" s="43" t="e">
        <f>#REF!+'C-1 M '!#REF!+'K-1 M'!#REF!+#REF!+'K-1K'!#REF!</f>
        <v>#REF!</v>
      </c>
      <c r="D6" s="43" t="e">
        <f>#REF!+'C-1 M '!#REF!+'K-1 M'!#REF!+#REF!+'K-1K'!#REF!</f>
        <v>#REF!</v>
      </c>
      <c r="E6" s="43" t="e">
        <f>#REF!+'C-1 M '!#REF!+'K-1 M'!#REF!+#REF!+'K-1K'!#REF!</f>
        <v>#REF!</v>
      </c>
      <c r="F6" s="43" t="e">
        <f>#REF!+'C-1 M '!#REF!+'K-1 M'!#REF!+#REF!+'K-1K'!#REF!</f>
        <v>#REF!</v>
      </c>
      <c r="G6" s="36" t="e">
        <f>#REF!+'C-1 M '!#REF!+'K-1 M'!#REF!+#REF!+'K-1K'!#REF!</f>
        <v>#REF!</v>
      </c>
      <c r="H6" s="36" t="e">
        <f>#REF!+'C-1 M '!#REF!+'K-1 M'!#REF!+#REF!+'K-1K'!#REF!</f>
        <v>#REF!</v>
      </c>
      <c r="I6" s="36" t="e">
        <f t="shared" si="0"/>
        <v>#REF!</v>
      </c>
    </row>
    <row r="7" spans="1:9" ht="14.25">
      <c r="A7" s="40">
        <v>3</v>
      </c>
      <c r="B7" s="41" t="s">
        <v>21</v>
      </c>
      <c r="C7" s="43" t="e">
        <f>#REF!+'C-1 M '!#REF!+'K-1 M'!#REF!+#REF!+'K-1K'!#REF!</f>
        <v>#REF!</v>
      </c>
      <c r="D7" s="43" t="e">
        <f>#REF!+'C-1 M '!#REF!+'K-1 M'!#REF!+#REF!+'K-1K'!#REF!</f>
        <v>#REF!</v>
      </c>
      <c r="E7" s="43" t="e">
        <f>#REF!+'C-1 M '!#REF!+'K-1 M'!#REF!+#REF!+'K-1K'!#REF!</f>
        <v>#REF!</v>
      </c>
      <c r="F7" s="43" t="e">
        <f>#REF!+'C-1 M '!#REF!+'K-1 M'!#REF!+#REF!+'K-1K'!#REF!</f>
        <v>#REF!</v>
      </c>
      <c r="G7" s="36" t="e">
        <f>#REF!+'C-1 M '!#REF!+'K-1 M'!#REF!+#REF!+'K-1K'!#REF!</f>
        <v>#REF!</v>
      </c>
      <c r="H7" s="36" t="e">
        <f>#REF!+'C-1 M '!#REF!+'K-1 M'!#REF!+#REF!+'K-1K'!#REF!</f>
        <v>#REF!</v>
      </c>
      <c r="I7" s="36" t="e">
        <f t="shared" si="0"/>
        <v>#REF!</v>
      </c>
    </row>
    <row r="8" spans="1:9" ht="14.25">
      <c r="A8" s="30">
        <v>4</v>
      </c>
      <c r="B8" s="33" t="s">
        <v>19</v>
      </c>
      <c r="C8" s="15" t="e">
        <f>#REF!+'C-1 M '!#REF!+'K-1 M'!#REF!+#REF!+'K-1K'!#REF!</f>
        <v>#REF!</v>
      </c>
      <c r="D8" s="15" t="e">
        <f>#REF!+'C-1 M '!#REF!+'K-1 M'!#REF!+#REF!+'K-1K'!#REF!</f>
        <v>#REF!</v>
      </c>
      <c r="E8" s="15" t="e">
        <f>#REF!+'C-1 M '!#REF!+'K-1 M'!#REF!+#REF!+'K-1K'!#REF!</f>
        <v>#REF!</v>
      </c>
      <c r="F8" s="15" t="e">
        <f>#REF!+'C-1 M '!#REF!+'K-1 M'!#REF!+#REF!+'K-1K'!#REF!</f>
        <v>#REF!</v>
      </c>
      <c r="G8" s="10" t="e">
        <f>#REF!+'C-1 M '!#REF!+'K-1 M'!#REF!+#REF!+'K-1K'!#REF!</f>
        <v>#REF!</v>
      </c>
      <c r="H8" s="10" t="e">
        <f>#REF!+'C-1 M '!#REF!+'K-1 M'!#REF!+#REF!+'K-1K'!#REF!</f>
        <v>#REF!</v>
      </c>
      <c r="I8" s="10" t="e">
        <f t="shared" si="0"/>
        <v>#REF!</v>
      </c>
    </row>
    <row r="9" spans="1:9" ht="14.25">
      <c r="A9" s="30">
        <v>5</v>
      </c>
      <c r="B9" s="33" t="s">
        <v>25</v>
      </c>
      <c r="C9" s="15" t="e">
        <f>#REF!+'C-1 M '!#REF!+'K-1 M'!#REF!+#REF!+'K-1K'!#REF!</f>
        <v>#REF!</v>
      </c>
      <c r="D9" s="15" t="e">
        <f>#REF!+'C-1 M '!#REF!+'K-1 M'!#REF!+#REF!+'K-1K'!#REF!</f>
        <v>#REF!</v>
      </c>
      <c r="E9" s="15" t="e">
        <f>#REF!+'C-1 M '!#REF!+'K-1 M'!#REF!+#REF!+'K-1K'!#REF!</f>
        <v>#REF!</v>
      </c>
      <c r="F9" s="15" t="e">
        <f>#REF!+'C-1 M '!#REF!+'K-1 M'!#REF!+#REF!+'K-1K'!#REF!</f>
        <v>#REF!</v>
      </c>
      <c r="G9" s="10" t="e">
        <f>#REF!+'C-1 M '!#REF!+'K-1 M'!#REF!+#REF!+'K-1K'!#REF!</f>
        <v>#REF!</v>
      </c>
      <c r="H9" s="10" t="e">
        <f>#REF!+'C-1 M '!#REF!+'K-1 M'!#REF!+#REF!+'K-1K'!#REF!</f>
        <v>#REF!</v>
      </c>
      <c r="I9" s="10" t="e">
        <f t="shared" si="0"/>
        <v>#REF!</v>
      </c>
    </row>
    <row r="10" spans="1:9" ht="14.25">
      <c r="A10" s="30">
        <v>6</v>
      </c>
      <c r="B10" s="33" t="s">
        <v>20</v>
      </c>
      <c r="C10" s="15" t="e">
        <f>#REF!+'C-1 M '!#REF!+'K-1 M'!#REF!+#REF!+'K-1K'!#REF!</f>
        <v>#REF!</v>
      </c>
      <c r="D10" s="15" t="e">
        <f>#REF!+'C-1 M '!#REF!+'K-1 M'!#REF!+#REF!+'K-1K'!#REF!</f>
        <v>#REF!</v>
      </c>
      <c r="E10" s="15" t="e">
        <f>#REF!+'C-1 M '!#REF!+'K-1 M'!#REF!+#REF!+'K-1K'!#REF!</f>
        <v>#REF!</v>
      </c>
      <c r="F10" s="15" t="e">
        <f>#REF!+'C-1 M '!#REF!+'K-1 M'!#REF!+#REF!+'K-1K'!#REF!</f>
        <v>#REF!</v>
      </c>
      <c r="G10" s="10" t="e">
        <f>#REF!+'C-1 M '!#REF!+'K-1 M'!#REF!+#REF!+'K-1K'!#REF!</f>
        <v>#REF!</v>
      </c>
      <c r="H10" s="10" t="e">
        <f>#REF!+'C-1 M '!#REF!+'K-1 M'!#REF!+#REF!+'K-1K'!#REF!</f>
        <v>#REF!</v>
      </c>
      <c r="I10" s="10" t="e">
        <f t="shared" si="0"/>
        <v>#REF!</v>
      </c>
    </row>
    <row r="11" spans="1:9" ht="14.25">
      <c r="A11" s="30">
        <v>7</v>
      </c>
      <c r="B11" s="33" t="s">
        <v>22</v>
      </c>
      <c r="C11" s="15" t="e">
        <f>#REF!+'C-1 M '!#REF!+'K-1 M'!#REF!+#REF!+'K-1K'!#REF!</f>
        <v>#REF!</v>
      </c>
      <c r="D11" s="15" t="e">
        <f>#REF!+'C-1 M '!#REF!+'K-1 M'!#REF!+#REF!+'K-1K'!#REF!</f>
        <v>#REF!</v>
      </c>
      <c r="E11" s="15" t="e">
        <f>#REF!+'C-1 M '!#REF!+'K-1 M'!#REF!+#REF!+'K-1K'!#REF!</f>
        <v>#REF!</v>
      </c>
      <c r="F11" s="15" t="e">
        <f>#REF!+'C-1 M '!#REF!+'K-1 M'!#REF!+#REF!+'K-1K'!#REF!</f>
        <v>#REF!</v>
      </c>
      <c r="G11" s="10" t="e">
        <f>#REF!+'C-1 M '!#REF!+'K-1 M'!#REF!+#REF!+'K-1K'!#REF!</f>
        <v>#REF!</v>
      </c>
      <c r="H11" s="10" t="e">
        <f>#REF!+'C-1 M '!#REF!+'K-1 M'!#REF!+#REF!+'K-1K'!#REF!</f>
        <v>#REF!</v>
      </c>
      <c r="I11" s="10" t="e">
        <f t="shared" si="0"/>
        <v>#REF!</v>
      </c>
    </row>
    <row r="12" spans="1:9" ht="15" thickBot="1">
      <c r="A12" s="31">
        <v>8</v>
      </c>
      <c r="B12" s="45" t="s">
        <v>18</v>
      </c>
      <c r="C12" s="46" t="e">
        <f>#REF!+'C-1 M '!#REF!+'K-1 M'!#REF!+#REF!+'K-1K'!#REF!</f>
        <v>#REF!</v>
      </c>
      <c r="D12" s="46" t="e">
        <f>#REF!+'C-1 M '!#REF!+'K-1 M'!#REF!+#REF!+'K-1K'!#REF!</f>
        <v>#REF!</v>
      </c>
      <c r="E12" s="46" t="e">
        <f>#REF!+'C-1 M '!#REF!+'K-1 M'!#REF!+#REF!+'K-1K'!#REF!</f>
        <v>#REF!</v>
      </c>
      <c r="F12" s="46" t="e">
        <f>#REF!+'C-1 M '!#REF!+'K-1 M'!#REF!+#REF!+'K-1K'!#REF!</f>
        <v>#REF!</v>
      </c>
      <c r="G12" s="37" t="e">
        <f>#REF!+'C-1 M '!#REF!+'K-1 M'!#REF!+#REF!+'K-1K'!#REF!</f>
        <v>#REF!</v>
      </c>
      <c r="H12" s="37" t="e">
        <f>#REF!+'C-1 M '!#REF!+'K-1 M'!#REF!+#REF!+'K-1K'!#REF!</f>
        <v>#REF!</v>
      </c>
      <c r="I12" s="37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2021-10-28T06:22:35Z</cp:lastPrinted>
  <dcterms:created xsi:type="dcterms:W3CDTF">2009-05-03T16:43:55Z</dcterms:created>
  <dcterms:modified xsi:type="dcterms:W3CDTF">2022-05-22T12:10:26Z</dcterms:modified>
  <cp:category/>
  <cp:version/>
  <cp:contentType/>
  <cp:contentStatus/>
</cp:coreProperties>
</file>